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P\Desktop\ALL2020\CDF NH 2022\SUBMIITED\UPDATED 18TH OCT\"/>
    </mc:Choice>
  </mc:AlternateContent>
  <bookViews>
    <workbookView xWindow="0" yWindow="0" windowWidth="19200" windowHeight="6180" activeTab="1"/>
  </bookViews>
  <sheets>
    <sheet name="GFS" sheetId="5" r:id="rId1"/>
    <sheet name="CODELIST" sheetId="11"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59" i="11" l="1"/>
  <c r="A50" i="11"/>
  <c r="A51" i="11" s="1"/>
  <c r="A52" i="11" s="1"/>
  <c r="A53" i="11" s="1"/>
  <c r="A54" i="11" s="1"/>
  <c r="A55" i="11" s="1"/>
  <c r="A56" i="11" s="1"/>
  <c r="A57" i="11" s="1"/>
  <c r="A58" i="11" s="1"/>
  <c r="A47" i="11"/>
  <c r="A40" i="11"/>
  <c r="A41" i="11" s="1"/>
  <c r="A42" i="11" s="1"/>
  <c r="A43" i="11" s="1"/>
  <c r="A44" i="11" s="1"/>
  <c r="A26" i="11"/>
  <c r="A27" i="11" s="1"/>
  <c r="A28" i="11" s="1"/>
  <c r="A29" i="11" s="1"/>
  <c r="A30" i="11" s="1"/>
  <c r="A31" i="11" s="1"/>
  <c r="A32" i="11" s="1"/>
  <c r="A33" i="11" s="1"/>
  <c r="A34" i="11" s="1"/>
  <c r="A35" i="11" s="1"/>
  <c r="A36" i="11" s="1"/>
  <c r="A37" i="11" s="1"/>
  <c r="A19" i="11"/>
  <c r="A13" i="11"/>
  <c r="A14" i="11" s="1"/>
  <c r="A7" i="11"/>
  <c r="A8" i="11" s="1"/>
  <c r="A9" i="11" s="1"/>
  <c r="A10" i="11" s="1"/>
  <c r="A7" i="5" l="1"/>
  <c r="A8" i="5" s="1"/>
  <c r="A9" i="5" s="1"/>
  <c r="A10" i="5" s="1"/>
  <c r="A13" i="5" s="1"/>
  <c r="A14" i="5" s="1"/>
  <c r="A19" i="5" s="1"/>
  <c r="A26" i="5" s="1"/>
  <c r="A27" i="5" s="1"/>
  <c r="A28" i="5" s="1"/>
  <c r="G59" i="5"/>
  <c r="A29" i="5" l="1"/>
  <c r="A30" i="5" s="1"/>
  <c r="A31" i="5" s="1"/>
  <c r="A32" i="5" s="1"/>
  <c r="A33" i="5" s="1"/>
  <c r="A34" i="5" s="1"/>
  <c r="A35" i="5" s="1"/>
  <c r="A36" i="5" s="1"/>
  <c r="A37" i="5" s="1"/>
  <c r="A40" i="5" s="1"/>
  <c r="A41" i="5" s="1"/>
  <c r="A42" i="5" s="1"/>
  <c r="A43" i="5" s="1"/>
  <c r="A44" i="5" s="1"/>
  <c r="A50" i="5" s="1"/>
  <c r="A51" i="5" s="1"/>
  <c r="A52" i="5" s="1"/>
  <c r="A53" i="5" s="1"/>
  <c r="A54" i="5" s="1"/>
  <c r="A55" i="5" s="1"/>
  <c r="A56" i="5" s="1"/>
  <c r="A57" i="5" s="1"/>
  <c r="A58" i="5" s="1"/>
  <c r="A47" i="5" s="1"/>
  <c r="E59" i="5" l="1"/>
  <c r="F59" i="5" l="1"/>
</calcChain>
</file>

<file path=xl/sharedStrings.xml><?xml version="1.0" encoding="utf-8"?>
<sst xmlns="http://schemas.openxmlformats.org/spreadsheetml/2006/main" count="433" uniqueCount="149">
  <si>
    <t>S/No</t>
  </si>
  <si>
    <t>PROJECT CODE</t>
  </si>
  <si>
    <t>NAME OF PROJECT</t>
  </si>
  <si>
    <t>ACTIVITIES</t>
  </si>
  <si>
    <t>AMOUNT ALLOCATED</t>
  </si>
  <si>
    <t xml:space="preserve">STATUS </t>
  </si>
  <si>
    <t>ADMINISTRATION AND RECURRENT EXPENDITURE</t>
  </si>
  <si>
    <t>Employees Salaries</t>
  </si>
  <si>
    <t>New</t>
  </si>
  <si>
    <t>Employees NHIF</t>
  </si>
  <si>
    <t>Employees NSSF</t>
  </si>
  <si>
    <t>Committee Expenses</t>
  </si>
  <si>
    <t>Payment of Committee sitting allowances, transport, conferences.</t>
  </si>
  <si>
    <t>Goods and Services</t>
  </si>
  <si>
    <t>EMERGENCY RESERVE</t>
  </si>
  <si>
    <t>Emergency Reserve</t>
  </si>
  <si>
    <t>Cater for any urgent and unforeseen activity in the constituency during the financial year</t>
  </si>
  <si>
    <t>Payment of Committee sitting allowances, transport, conferences</t>
  </si>
  <si>
    <t>Purchase of fuel, printing, stationery, telephone, travel and subsistence, office tea, Air time, Electricity, Rent, Bank charges, Postal charges, Insurance costs.</t>
  </si>
  <si>
    <t>NG-CDFC and PMC Capacity Building</t>
  </si>
  <si>
    <t>BURSARY</t>
  </si>
  <si>
    <t>Bursary Tertiary Institutions</t>
  </si>
  <si>
    <t>Payment of bursary to needy students in Tertiary Institutions</t>
  </si>
  <si>
    <t xml:space="preserve"> New</t>
  </si>
  <si>
    <t>Bursary Secondary Schools</t>
  </si>
  <si>
    <t>Payment of bursary to needy students in Secondary Schools</t>
  </si>
  <si>
    <t>SPORTS</t>
  </si>
  <si>
    <t>Sports Projects</t>
  </si>
  <si>
    <t>ENVIRONMENT</t>
  </si>
  <si>
    <t>PRIMARY SCHOOL PROJECTS</t>
  </si>
  <si>
    <t xml:space="preserve">New </t>
  </si>
  <si>
    <t>SECONDARY SCHOOL PROJECTS</t>
  </si>
  <si>
    <t>SECURITY PROJECTS</t>
  </si>
  <si>
    <t>TOTAL</t>
  </si>
  <si>
    <t>Kalacha Boys' Secondary School</t>
  </si>
  <si>
    <t>Payment of staff salaries@ Kshs 2,500,000 and gratuity @ Kshs 700,000</t>
  </si>
  <si>
    <t>North Horr Boys' Secondary School</t>
  </si>
  <si>
    <t>Fencing works covering 800 metres with metallic posts, chainlink and barbed wire to completion</t>
  </si>
  <si>
    <t>Turbi Girls High School</t>
  </si>
  <si>
    <t>TERTIARY INSTITUTIONS PROJECTS</t>
  </si>
  <si>
    <t>North Horr Technical Training Institute</t>
  </si>
  <si>
    <t>Bubisa Police Post</t>
  </si>
  <si>
    <t>Maikona Girls Secondary School</t>
  </si>
  <si>
    <t>Spot improvement and routine maintenance of Gas - Gof Dima security road covering16km; heavy grading, boulders removal and creation of drainage systems to completion</t>
  </si>
  <si>
    <t>Spot improvement and routine maintenance of Forole - Ulani Chabich security road covering14km; grading, boulders removal, bush clearing and creation of drainage systems to completion</t>
  </si>
  <si>
    <t>Spot improvement and routine maintenance of Balesa Saru - Goth Biresa security road covering14km; heavy grading, boulders removal and creation of drainage systems to completion</t>
  </si>
  <si>
    <t>MONITORING, EVALUATION AND CAPACITY BUILDING</t>
  </si>
  <si>
    <t>Spot improvement and routine maintenance of Segel - Chira Tone security road covering13km; heavy grading, boulders removal and creation of drainage systems to completion</t>
  </si>
  <si>
    <t>Spot improvement and routine maintenance of Gas - Qete security road covering15km; heavy grading, boulders removal and creation of drainage systems to completion</t>
  </si>
  <si>
    <t>Construction of roof catchment systems of 4 no. classrooms; guttering for Ksh. 120,000, purchase of 2 no. 5,000 Litres tanks for Ksh. 120,000 on circular concrete slabs for Ksh. 200,000</t>
  </si>
  <si>
    <t>Construction of administration block: Principal office, Deputy office, store and staff room @ Ksh. 4,000,000 and supply of office furniture 7 tables for Ksh. 140,000; 14 chairs for Ksh. 140,000 and 3 safety cabinets for Ksh. 150,000 to completion</t>
  </si>
  <si>
    <t xml:space="preserve"> Original Cost  </t>
  </si>
  <si>
    <t xml:space="preserve">Cumulative Allocation  </t>
  </si>
  <si>
    <t>-</t>
  </si>
  <si>
    <t>Renovation of old dilapidated wooden-posts fence with barbed wire, chainlink and metallic posts and gate repair covering 2,000 metres to completion</t>
  </si>
  <si>
    <t>Furnishing of administration block  - office furniture. Purchase of six office table with arm chairs @ ksh 60,000  purchase of two office cabinets @ ksh 60,000 and purchase of 10 chairs @ ksh 6,000</t>
  </si>
  <si>
    <t>Construction of roof catchment systems of 4 No. classrooms; guttering for Ksh. 120,000, purchase of 2 No. 5,000 Litres tanks for Ksh. 120,000 on circular concrete slabs for Ksh. 200,000</t>
  </si>
  <si>
    <t>Construction of roof catchment systems of 2 No. classrooms; guttering for Ksh. 60,000, purchase of 1 No. 5,000 Litres tanks for Ksh. 60,000 on circular concrete slabs for Ksh. 100,000</t>
  </si>
  <si>
    <t>Construction of one unit with 5 rooms staff quarter  to completion</t>
  </si>
  <si>
    <t>NATIONAL GOVERNMENT CONSTITUENCIES DEVELOPMENT FUND BOARD</t>
  </si>
  <si>
    <t>FINANCIAL YEAR 2021/2022</t>
  </si>
  <si>
    <t>PROJECT PROPOSALS FOR NORTH HORR NATIONAL GOVERNMENT CONSTITUENCY DEVELOPMENT FUND</t>
  </si>
  <si>
    <t>Construction of One unit with 3 rooms Illeret Assistant County Commissioner office to completion</t>
  </si>
  <si>
    <t>4-010-046-2630206-104-2019-2020-1</t>
  </si>
  <si>
    <t>4-010-046-2630206-104-2019-2020-2</t>
  </si>
  <si>
    <t>4-010-046-2110000-100-2021-2022-1</t>
  </si>
  <si>
    <t>4-010-046-2120201-100-2021-2022-2</t>
  </si>
  <si>
    <t>4-010-046-2120101-100-2021-2022-3</t>
  </si>
  <si>
    <t>4-010-046-2210802-100-2021-2022-4</t>
  </si>
  <si>
    <t>4-010-046-2210000-100-2021-2022-5</t>
  </si>
  <si>
    <t>4-010-046-2640200-101-2021-2022-1</t>
  </si>
  <si>
    <t>4-010-046-2210802-111-2021-2022-1</t>
  </si>
  <si>
    <t>4-010-046-2210000-111-2021-2022-2</t>
  </si>
  <si>
    <t>4-010-046-2210700-111-2021-2022-3</t>
  </si>
  <si>
    <t>4-010-046-2640102-103-2021-2022-1</t>
  </si>
  <si>
    <t>4-010-046-2640101-103-2021-2022-2</t>
  </si>
  <si>
    <t>4-010-046-2640509-1
12-2021-2022-1</t>
  </si>
  <si>
    <t>4-010-046-2640510-1
10-2021-2022-1</t>
  </si>
  <si>
    <t>4-010-046-2630204-104-2021-2022-1</t>
  </si>
  <si>
    <t>4-010-046-2630204-104-2021-2022-2</t>
  </si>
  <si>
    <t>4-010-046-2630204-104-2021-2022-3</t>
  </si>
  <si>
    <t>4-010-046-2630204-104-2021-2022-5</t>
  </si>
  <si>
    <t>4-010-046-2630204-104-2021-2022-6</t>
  </si>
  <si>
    <t>4-010-046-2630204-104-2021-2022-7</t>
  </si>
  <si>
    <t>4-010-046-2630204-104-2021-2022-8</t>
  </si>
  <si>
    <t>4-010-046-2630204-104-2021-2022-9</t>
  </si>
  <si>
    <t>4-010-046-2630204-104-2021-2022-10</t>
  </si>
  <si>
    <t>4-010-046-2630204-104-2021-2022-11</t>
  </si>
  <si>
    <t>4-010-046-2630204-104-2021-2022-12</t>
  </si>
  <si>
    <t>4-010-046-2630204-104-2021-2022-13</t>
  </si>
  <si>
    <t>4-010-046-2630204-104-2021-2022-14</t>
  </si>
  <si>
    <t>4-010-046-2640507-113-2021-2022-1</t>
  </si>
  <si>
    <t>4-010-046-2640507-113-2021-2022-2</t>
  </si>
  <si>
    <t>4-010-046-2640507-113-2021-2022-3</t>
  </si>
  <si>
    <t>4-010-046-2640507-113-2021-2022-4</t>
  </si>
  <si>
    <t>4-010-046-2640507-113-2021-2022-5</t>
  </si>
  <si>
    <t>4-010-046-2640507-113-2021-2022-6</t>
  </si>
  <si>
    <t>4-010-046-2640507-113-2021-2022-7</t>
  </si>
  <si>
    <t>4-010-046-2640507-113-2021-2022-8</t>
  </si>
  <si>
    <t>4-010-046-2640507-113-2021-2022-9</t>
  </si>
  <si>
    <t>4-010-046-2640507-113-2021-2022-10</t>
  </si>
  <si>
    <t>4-010-046-2630205-104-2021-2022-1</t>
  </si>
  <si>
    <t>4-010-046-2630205-104-2021-2022-2</t>
  </si>
  <si>
    <t>4-010-046-2630205-104-2021-2022-3</t>
  </si>
  <si>
    <t>4-010-046-2630205-104-2021-2022-4</t>
  </si>
  <si>
    <t>4-010-046-2630205-104-2021-2022-5</t>
  </si>
  <si>
    <t>4-010-046-2630205-104-2021-2022-6</t>
  </si>
  <si>
    <t xml:space="preserve">Partitioning of principal’s office to completion into four separate offices using aluminum materials </t>
  </si>
  <si>
    <t xml:space="preserve">Purchase of fully branded 12 sport kits for each of 10 no. primary schools: Segel primary, Baqaqa primary, Balesa Saru primary, Illeret primary, Dukana Nomadic primary, Rage primary, Chalbi primary, Turbi primary, Malabot primary and El-Besso primary school for Ksh. 1,305,608.4; 9 no. secondary schools North Horr Boys secondary, North Horr Girls' Secondary, Ruso Mixed Secondary, Dukana Boys High scool, Kalacha Girls' secondary, Chalbi Boys' Secondary, Maikona Girls' Secondary, Turbi Girls' High school and Hon. Isacko Secondary school for Ksh. 1,175,047.51; and 2 tertiary institutions North Horr Technical Training Institute and Hon. Isacko Vocational Training Polytechnic @ Ksh. 261,121.68 </t>
  </si>
  <si>
    <t>Completion of construction of 1 no. 4-units staff house at Ksh. 1,000,000 (placement of 8 windows for Ksh. 48,000; 4 metallic doors for Ksh. 48,000; plastering works for both blocks for Ksh. 764,000; painting works for Ksh. 90,000; guttering for Ksh. 50,000)</t>
  </si>
  <si>
    <t>Construction of one classroom to completion for Kshs.1,480,000 and purchase of 20 lockers and 20 chairs for (Kshs.120,000 )</t>
  </si>
  <si>
    <t xml:space="preserve">Supply and delivery of 120 mattresses 3"6 inches to completion </t>
  </si>
  <si>
    <t>Shurr Primary School</t>
  </si>
  <si>
    <t>Hurri Hills Primary School</t>
  </si>
  <si>
    <t>Bishop Cavallera Primary School</t>
  </si>
  <si>
    <t>Gamura Primary School</t>
  </si>
  <si>
    <t>Dukana Nomadic Primary School</t>
  </si>
  <si>
    <t>Barambate Primary School</t>
  </si>
  <si>
    <t>North Horr Primary School</t>
  </si>
  <si>
    <t>El-Isacko Malla Primary School</t>
  </si>
  <si>
    <t>El-Besso Primary School</t>
  </si>
  <si>
    <t>Bubisa Primary School</t>
  </si>
  <si>
    <t>Baqaqa Primary School</t>
  </si>
  <si>
    <t>Shankera Primary School</t>
  </si>
  <si>
    <t>Gas Police Post</t>
  </si>
  <si>
    <t>Gas - Qete Security Road</t>
  </si>
  <si>
    <t>Qete - Gof Dima Security Road</t>
  </si>
  <si>
    <t>Balesa Saru Police Post</t>
  </si>
  <si>
    <t>Illeret Assistant County Commissioner Office</t>
  </si>
  <si>
    <t>Forole - Ulani Chabich Security Road</t>
  </si>
  <si>
    <t>Segel - Chiratone Security Road</t>
  </si>
  <si>
    <t>Balesa Saru - Goth Biresa Secuirty Road</t>
  </si>
  <si>
    <t>Ongoing</t>
  </si>
  <si>
    <t>Payment of NHIF deductions</t>
  </si>
  <si>
    <t>Payment of NSSF deductions</t>
  </si>
  <si>
    <t>Purchase of fuel, repairs and maintenance, printing, stationery, telephone, travel and subsistence, office tea, Air time, electricity, Rent, Bank charges, Postal charges and insurance costs.</t>
  </si>
  <si>
    <t>Kalacha Girls Secondary School</t>
  </si>
  <si>
    <t xml:space="preserve">Construction of two classrooms to completion@ Ksh. 2,960,000 and supply 40 lockers and 40 chairs @ Ksh. 240,000 </t>
  </si>
  <si>
    <t>Undertake Training of the NG-CDFC Staffs,
PMCs and NG-CDFCs on NG-CDF Operations, Cross cutting Issues and Capacity Building activities</t>
  </si>
  <si>
    <t>Construction of one dining Hall 100 capacity with kitchen and store @ Kshs. 3,700,000 to completion and equipping with 10 tables @150,000 and 10 benches @150,000</t>
  </si>
  <si>
    <t>Construction of two classrooms to completion for Kshs. 3,160,000 and purchase of 40 lockers and 40 chairs for Kshs. 240,000</t>
  </si>
  <si>
    <t>Construction of two classrooms to completion @ Ksh. 3,160,000 and purchase of 40 wooden desks for Ksh. 240,000</t>
  </si>
  <si>
    <t>Construction of one double door pit latrines with one door for person living with disability to completion</t>
  </si>
  <si>
    <t>Construction of two double door pit latrines with one door for person living with disability to completion</t>
  </si>
  <si>
    <t xml:space="preserve">Solar installation on one staff houses, 4 No. classrooms, one dormitory blocks, one Kitchen/Dining hall, one science Laboratory block and one administration block with 30 solar panels for Ksh. 1,200,000; 15 batteries for Ksh. 480,000; 6 inverters for Ksh. 150,000; 6 charge controllers for Ksh. 150,000 and wiring works for Ksh. 520,000 to completion </t>
  </si>
  <si>
    <t xml:space="preserve">                                                                                                                                                                                                                                                                                                                                                                                                                                                                                                                                                                                                                                                                                   …………………………………….                                                                                                                                                                                           Approved By: Yusuf Mbuno.                                                                                                                                                                                                                          Chief Executive Officer                                                                                                                                                             Date………………………………..</t>
  </si>
  <si>
    <t>Completion of construction of 2 no. 4-units staff house each at Ksh. 1,000,000 (placement of 16 windows for Ksh. 96,000; 8 metallic doors for Ksh. 96,000; plastering works for both blocks for Ksh. 1,528,000; painting works for Ksh. 180,000; guttering for Ksh. 100,000)</t>
  </si>
  <si>
    <t>Completion of construction of 2 No. 4-units staff house each at Ksh. 1,000,000 (placement of 16 windows for Ksh. 96,000; 8 metallic doors for Ksh. 96,000; plastering works for both blocks for Ksh. 1,528,000; painting works for Ksh. 180,000; guttering for Ksh. 100,000)</t>
  </si>
  <si>
    <t>…………………………………….                                                                                                                                                                                                     Verified By: Christine Mwangolo.                                                                                                                                                                                                                                                                                                                                                                                                                                                                                                                                                                                                                                                                                                                                         Chief Manager Programmes &amp; Field Services Coordination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</si>
</sst>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_(* \(#,##0.00\);_(* &quot;-&quot;??_);_(@_)"/>
  </numFmts>
  <fonts count="10" x14ac:knownFonts="1">
    <font>
      <sz val="11"/>
      <color theme="1"/>
      <name val="Calibri"/>
      <family val="2"/>
      <scheme val="minor"/>
    </font>
    <font>
      <sz val="11"/>
      <color theme="1"/>
      <name val="Calibri"/>
      <family val="2"/>
      <scheme val="minor"/>
    </font>
    <font>
      <sz val="10"/>
      <color rgb="FF000000"/>
      <name val="Times New Roman"/>
      <family val="1"/>
    </font>
    <font>
      <b/>
      <sz val="11"/>
      <name val="Footlight MT Light"/>
      <family val="1"/>
    </font>
    <font>
      <sz val="11"/>
      <name val="Footlight MT Light"/>
      <family val="1"/>
    </font>
    <font>
      <sz val="8"/>
      <name val="Calibri"/>
      <family val="2"/>
      <scheme val="minor"/>
    </font>
    <font>
      <sz val="11"/>
      <color theme="1"/>
      <name val="Footlight MT Light"/>
      <family val="1"/>
    </font>
    <font>
      <sz val="11"/>
      <color rgb="FF000000"/>
      <name val="Footlight MT Light"/>
      <family val="1"/>
    </font>
    <font>
      <b/>
      <sz val="11"/>
      <color theme="1"/>
      <name val="Footlight MT Light"/>
      <family val="1"/>
    </font>
    <font>
      <b/>
      <sz val="11"/>
      <color indexed="8"/>
      <name val="Footlight MT Light"/>
      <family val="1"/>
    </font>
  </fonts>
  <fills count="4">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164" fontId="1"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164" fontId="1" fillId="0" borderId="0" applyFont="0" applyFill="0" applyBorder="0" applyAlignment="0" applyProtection="0"/>
  </cellStyleXfs>
  <cellXfs count="78">
    <xf numFmtId="0" fontId="0" fillId="0" borderId="0" xfId="0"/>
    <xf numFmtId="0" fontId="4" fillId="0" borderId="1" xfId="2" applyFont="1" applyFill="1" applyBorder="1" applyAlignment="1">
      <alignment horizontal="left" vertical="top" wrapText="1"/>
    </xf>
    <xf numFmtId="0" fontId="4" fillId="0" borderId="1" xfId="4" applyFont="1" applyFill="1" applyBorder="1" applyAlignment="1">
      <alignment horizontal="left" vertical="top" wrapText="1"/>
    </xf>
    <xf numFmtId="0" fontId="4" fillId="0" borderId="1" xfId="2" applyFont="1" applyFill="1" applyBorder="1" applyAlignment="1">
      <alignment vertical="top" wrapText="1"/>
    </xf>
    <xf numFmtId="0" fontId="4" fillId="0" borderId="1" xfId="0" applyFont="1" applyBorder="1" applyAlignment="1">
      <alignment vertical="top" wrapText="1"/>
    </xf>
    <xf numFmtId="164" fontId="4" fillId="0" borderId="1" xfId="1" applyFont="1" applyBorder="1" applyAlignment="1">
      <alignment vertical="top" wrapText="1"/>
    </xf>
    <xf numFmtId="164" fontId="3" fillId="3" borderId="1" xfId="3" applyFont="1" applyFill="1" applyBorder="1" applyAlignment="1">
      <alignment horizontal="left" vertical="top"/>
    </xf>
    <xf numFmtId="0" fontId="3" fillId="3" borderId="1" xfId="2" applyFont="1" applyFill="1" applyBorder="1" applyAlignment="1">
      <alignment horizontal="left" vertical="top"/>
    </xf>
    <xf numFmtId="0" fontId="3" fillId="3" borderId="1" xfId="4" applyFont="1" applyFill="1" applyBorder="1" applyAlignment="1">
      <alignment vertical="top" wrapText="1"/>
    </xf>
    <xf numFmtId="0" fontId="3" fillId="3" borderId="1" xfId="4" applyFont="1" applyFill="1" applyBorder="1" applyAlignment="1">
      <alignment horizontal="left" vertical="top" wrapText="1"/>
    </xf>
    <xf numFmtId="4" fontId="3" fillId="3" borderId="1" xfId="4" applyNumberFormat="1" applyFont="1" applyFill="1" applyBorder="1" applyAlignment="1">
      <alignment vertical="top" wrapText="1"/>
    </xf>
    <xf numFmtId="0" fontId="4" fillId="3" borderId="1" xfId="4" applyFont="1" applyFill="1" applyBorder="1" applyAlignment="1">
      <alignment horizontal="left" vertical="top" wrapText="1"/>
    </xf>
    <xf numFmtId="4" fontId="3" fillId="3" borderId="1" xfId="4" applyNumberFormat="1" applyFont="1" applyFill="1" applyBorder="1" applyAlignment="1">
      <alignment horizontal="left" vertical="top" wrapText="1"/>
    </xf>
    <xf numFmtId="0" fontId="4" fillId="3" borderId="1" xfId="2" applyFont="1" applyFill="1" applyBorder="1" applyAlignment="1">
      <alignment vertical="top" wrapText="1"/>
    </xf>
    <xf numFmtId="0" fontId="4" fillId="3" borderId="1" xfId="2" applyFont="1" applyFill="1" applyBorder="1" applyAlignment="1">
      <alignment horizontal="left" vertical="top" wrapText="1"/>
    </xf>
    <xf numFmtId="0" fontId="4" fillId="0" borderId="0" xfId="0" applyFont="1" applyAlignment="1">
      <alignment vertical="top"/>
    </xf>
    <xf numFmtId="0" fontId="4" fillId="2" borderId="1" xfId="2" applyFont="1" applyFill="1" applyBorder="1" applyAlignment="1">
      <alignment horizontal="left" vertical="top"/>
    </xf>
    <xf numFmtId="0" fontId="4" fillId="0" borderId="1" xfId="2" applyFont="1" applyFill="1" applyBorder="1" applyAlignment="1">
      <alignment horizontal="justify" vertical="top" wrapText="1"/>
    </xf>
    <xf numFmtId="4" fontId="4" fillId="0" borderId="1" xfId="2" applyNumberFormat="1" applyFont="1" applyFill="1" applyBorder="1" applyAlignment="1">
      <alignment horizontal="right" vertical="top" wrapText="1"/>
    </xf>
    <xf numFmtId="0" fontId="4" fillId="0" borderId="1" xfId="2" applyFont="1" applyFill="1" applyBorder="1" applyAlignment="1">
      <alignment horizontal="center" vertical="top" wrapText="1"/>
    </xf>
    <xf numFmtId="164" fontId="4" fillId="0" borderId="1" xfId="2" applyNumberFormat="1" applyFont="1" applyFill="1" applyBorder="1" applyAlignment="1">
      <alignment horizontal="right" vertical="top" wrapText="1"/>
    </xf>
    <xf numFmtId="164" fontId="4" fillId="0" borderId="1" xfId="2" applyNumberFormat="1" applyFont="1" applyFill="1" applyBorder="1" applyAlignment="1">
      <alignment horizontal="center" vertical="top" wrapText="1"/>
    </xf>
    <xf numFmtId="164" fontId="4" fillId="3" borderId="1" xfId="3" applyFont="1" applyFill="1" applyBorder="1" applyAlignment="1">
      <alignment horizontal="right" vertical="top" wrapText="1" shrinkToFit="1"/>
    </xf>
    <xf numFmtId="4" fontId="4" fillId="0" borderId="1" xfId="2" applyNumberFormat="1" applyFont="1" applyFill="1" applyBorder="1" applyAlignment="1">
      <alignment horizontal="right" vertical="top" shrinkToFit="1"/>
    </xf>
    <xf numFmtId="0" fontId="4" fillId="0" borderId="1" xfId="5" applyFont="1" applyFill="1" applyBorder="1" applyAlignment="1">
      <alignment horizontal="center" vertical="top" wrapText="1"/>
    </xf>
    <xf numFmtId="164" fontId="4" fillId="0" borderId="1" xfId="2" applyNumberFormat="1" applyFont="1" applyFill="1" applyBorder="1" applyAlignment="1">
      <alignment horizontal="right" vertical="top" shrinkToFit="1"/>
    </xf>
    <xf numFmtId="0" fontId="4" fillId="0" borderId="0" xfId="0" applyFont="1" applyFill="1" applyAlignment="1">
      <alignment vertical="top"/>
    </xf>
    <xf numFmtId="0" fontId="4" fillId="0" borderId="1" xfId="0" applyFont="1" applyBorder="1" applyAlignment="1">
      <alignment horizontal="left" vertical="top" wrapText="1"/>
    </xf>
    <xf numFmtId="164" fontId="4" fillId="0" borderId="1" xfId="1" applyFont="1" applyFill="1" applyBorder="1" applyAlignment="1">
      <alignment horizontal="left" vertical="top" wrapText="1"/>
    </xf>
    <xf numFmtId="0" fontId="3" fillId="0" borderId="0" xfId="0" applyFont="1" applyAlignment="1">
      <alignment vertical="top"/>
    </xf>
    <xf numFmtId="4" fontId="4" fillId="0" borderId="0" xfId="0" applyNumberFormat="1" applyFont="1" applyAlignment="1">
      <alignment vertical="top"/>
    </xf>
    <xf numFmtId="0" fontId="4" fillId="0" borderId="0" xfId="0" applyFont="1" applyAlignment="1">
      <alignment horizontal="right" vertical="top"/>
    </xf>
    <xf numFmtId="0" fontId="3" fillId="0" borderId="1" xfId="0" applyFont="1" applyBorder="1" applyAlignment="1">
      <alignment horizontal="center" vertical="top" wrapText="1"/>
    </xf>
    <xf numFmtId="164" fontId="3" fillId="0" borderId="1" xfId="1" applyFont="1" applyBorder="1" applyAlignment="1">
      <alignment horizontal="center" vertical="top" wrapText="1"/>
    </xf>
    <xf numFmtId="0" fontId="4"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4" fillId="0" borderId="1" xfId="0" applyFont="1" applyFill="1" applyBorder="1" applyAlignment="1">
      <alignment vertical="top" wrapText="1"/>
    </xf>
    <xf numFmtId="164" fontId="4" fillId="0" borderId="1" xfId="1" applyFont="1" applyFill="1" applyBorder="1" applyAlignment="1">
      <alignment vertical="top" wrapText="1"/>
    </xf>
    <xf numFmtId="0" fontId="3" fillId="3" borderId="1" xfId="2" applyFont="1" applyFill="1" applyBorder="1" applyAlignment="1">
      <alignment horizontal="right" vertical="top"/>
    </xf>
    <xf numFmtId="0" fontId="4" fillId="0" borderId="1" xfId="0" applyFont="1" applyBorder="1" applyAlignment="1">
      <alignment vertical="center" wrapText="1"/>
    </xf>
    <xf numFmtId="4" fontId="4" fillId="0" borderId="1" xfId="0" applyNumberFormat="1" applyFont="1" applyBorder="1" applyAlignment="1">
      <alignment horizontal="right" vertical="center" wrapText="1"/>
    </xf>
    <xf numFmtId="4" fontId="4" fillId="0" borderId="1" xfId="0" applyNumberFormat="1" applyFont="1" applyBorder="1" applyAlignment="1">
      <alignment horizontal="center" vertical="center" wrapText="1"/>
    </xf>
    <xf numFmtId="0" fontId="3" fillId="3" borderId="1" xfId="4" applyFont="1" applyFill="1" applyBorder="1" applyAlignment="1">
      <alignment horizontal="right" vertical="top"/>
    </xf>
    <xf numFmtId="0" fontId="3" fillId="3" borderId="1" xfId="2" applyFont="1" applyFill="1" applyBorder="1" applyAlignment="1">
      <alignment horizontal="right" vertical="top" wrapText="1"/>
    </xf>
    <xf numFmtId="4" fontId="3" fillId="3" borderId="1" xfId="4" applyNumberFormat="1" applyFont="1" applyFill="1" applyBorder="1" applyAlignment="1">
      <alignment horizontal="right" vertical="top" wrapText="1"/>
    </xf>
    <xf numFmtId="0" fontId="3" fillId="3" borderId="1" xfId="4" applyFont="1" applyFill="1" applyBorder="1" applyAlignment="1">
      <alignment horizontal="right" vertical="top" wrapText="1"/>
    </xf>
    <xf numFmtId="164" fontId="4" fillId="0" borderId="1" xfId="0" applyNumberFormat="1" applyFont="1" applyBorder="1" applyAlignment="1">
      <alignment horizontal="right" vertical="top" wrapText="1"/>
    </xf>
    <xf numFmtId="0" fontId="6" fillId="0" borderId="1" xfId="0" applyFont="1" applyFill="1" applyBorder="1" applyAlignment="1">
      <alignment vertical="top" wrapText="1"/>
    </xf>
    <xf numFmtId="164" fontId="4" fillId="0" borderId="1" xfId="0" applyNumberFormat="1" applyFont="1" applyFill="1" applyBorder="1" applyAlignment="1">
      <alignment horizontal="right" vertical="top" wrapText="1"/>
    </xf>
    <xf numFmtId="4" fontId="4" fillId="0" borderId="1" xfId="0" applyNumberFormat="1" applyFont="1" applyFill="1" applyBorder="1" applyAlignment="1">
      <alignment horizontal="center" vertical="center" wrapText="1"/>
    </xf>
    <xf numFmtId="0" fontId="6" fillId="0" borderId="1" xfId="0" applyFont="1" applyBorder="1" applyAlignment="1">
      <alignment vertical="center" wrapText="1"/>
    </xf>
    <xf numFmtId="0" fontId="7" fillId="0" borderId="1" xfId="2" applyFont="1" applyFill="1" applyBorder="1" applyAlignment="1">
      <alignment horizontal="left" vertical="top" wrapText="1"/>
    </xf>
    <xf numFmtId="43" fontId="4" fillId="0" borderId="0" xfId="0" applyNumberFormat="1" applyFont="1" applyAlignment="1">
      <alignment vertical="top"/>
    </xf>
    <xf numFmtId="43" fontId="4" fillId="0" borderId="1" xfId="2" applyNumberFormat="1" applyFont="1" applyFill="1" applyBorder="1" applyAlignment="1">
      <alignment horizontal="right" vertical="top" shrinkToFit="1"/>
    </xf>
    <xf numFmtId="0" fontId="6" fillId="3" borderId="1" xfId="2" applyFont="1" applyFill="1" applyBorder="1" applyAlignment="1">
      <alignment horizontal="justify" vertical="top" wrapText="1"/>
    </xf>
    <xf numFmtId="0" fontId="8" fillId="3" borderId="1" xfId="0" applyFont="1" applyFill="1" applyBorder="1" applyAlignment="1">
      <alignment vertical="top"/>
    </xf>
    <xf numFmtId="164" fontId="8" fillId="3" borderId="1" xfId="1" applyFont="1" applyFill="1" applyBorder="1" applyAlignment="1">
      <alignment horizontal="right" vertical="top"/>
    </xf>
    <xf numFmtId="4" fontId="8" fillId="3" borderId="1" xfId="0" applyNumberFormat="1" applyFont="1" applyFill="1" applyBorder="1" applyAlignment="1">
      <alignment horizontal="right" vertical="top"/>
    </xf>
    <xf numFmtId="4" fontId="8" fillId="3" borderId="1" xfId="0" applyNumberFormat="1" applyFont="1" applyFill="1" applyBorder="1" applyAlignment="1">
      <alignment vertical="top"/>
    </xf>
    <xf numFmtId="164" fontId="3" fillId="0" borderId="1" xfId="3" applyFont="1" applyFill="1" applyBorder="1" applyAlignment="1">
      <alignment horizontal="center" vertical="top" wrapText="1"/>
    </xf>
    <xf numFmtId="0" fontId="3" fillId="0" borderId="1" xfId="2" applyFont="1" applyFill="1" applyBorder="1" applyAlignment="1">
      <alignment horizontal="center" vertical="top"/>
    </xf>
    <xf numFmtId="0" fontId="3" fillId="0" borderId="1" xfId="2" applyFont="1" applyFill="1" applyBorder="1" applyAlignment="1">
      <alignment horizontal="center" vertical="top" wrapText="1"/>
    </xf>
    <xf numFmtId="0" fontId="4" fillId="0" borderId="0" xfId="0" applyFont="1" applyAlignment="1">
      <alignment horizontal="center" vertical="top"/>
    </xf>
    <xf numFmtId="0" fontId="3" fillId="3" borderId="1" xfId="4" applyFont="1" applyFill="1" applyBorder="1" applyAlignment="1">
      <alignment horizontal="left" vertical="top" wrapText="1"/>
    </xf>
    <xf numFmtId="0" fontId="3" fillId="3" borderId="1" xfId="2" applyFont="1" applyFill="1" applyBorder="1" applyAlignment="1">
      <alignment horizontal="left" vertical="top"/>
    </xf>
    <xf numFmtId="4" fontId="4" fillId="0" borderId="1" xfId="0" applyNumberFormat="1" applyFont="1" applyFill="1" applyBorder="1" applyAlignment="1">
      <alignment horizontal="center" vertical="top" wrapText="1"/>
    </xf>
    <xf numFmtId="164" fontId="4" fillId="0" borderId="1" xfId="0" applyNumberFormat="1" applyFont="1" applyFill="1" applyBorder="1" applyAlignment="1">
      <alignment horizontal="center" vertical="top" wrapText="1"/>
    </xf>
    <xf numFmtId="0" fontId="3" fillId="3" borderId="1" xfId="4" applyFont="1" applyFill="1" applyBorder="1" applyAlignment="1">
      <alignment horizontal="left" vertical="top" wrapText="1"/>
    </xf>
    <xf numFmtId="0" fontId="3" fillId="0" borderId="1" xfId="0" applyFont="1" applyFill="1" applyBorder="1" applyAlignment="1">
      <alignment horizontal="center" vertical="top" wrapText="1"/>
    </xf>
    <xf numFmtId="0" fontId="3" fillId="3" borderId="1" xfId="2" applyFont="1" applyFill="1" applyBorder="1" applyAlignment="1">
      <alignment horizontal="left" vertical="top" wrapText="1"/>
    </xf>
    <xf numFmtId="0" fontId="3" fillId="3" borderId="1" xfId="4" applyFont="1" applyFill="1" applyBorder="1" applyAlignment="1">
      <alignment horizontal="left" vertical="top"/>
    </xf>
    <xf numFmtId="0" fontId="3" fillId="3" borderId="1" xfId="2" applyFont="1" applyFill="1" applyBorder="1" applyAlignment="1">
      <alignment horizontal="left" vertical="top"/>
    </xf>
    <xf numFmtId="0" fontId="3" fillId="0" borderId="1" xfId="0" applyFont="1" applyFill="1" applyBorder="1" applyAlignment="1">
      <alignment horizontal="center" vertical="top"/>
    </xf>
    <xf numFmtId="0" fontId="9" fillId="0" borderId="1" xfId="2" applyFont="1" applyFill="1" applyBorder="1" applyAlignment="1">
      <alignment horizontal="left" wrapText="1"/>
    </xf>
    <xf numFmtId="0" fontId="6" fillId="0" borderId="0" xfId="0" applyFont="1" applyAlignment="1">
      <alignment wrapText="1"/>
    </xf>
    <xf numFmtId="0" fontId="9" fillId="0" borderId="2" xfId="2" applyFont="1" applyFill="1" applyBorder="1" applyAlignment="1">
      <alignment horizontal="left" wrapText="1"/>
    </xf>
    <xf numFmtId="0" fontId="9" fillId="0" borderId="3" xfId="2" applyFont="1" applyFill="1" applyBorder="1" applyAlignment="1">
      <alignment horizontal="left" wrapText="1"/>
    </xf>
    <xf numFmtId="0" fontId="9" fillId="0" borderId="4" xfId="2" applyFont="1" applyFill="1" applyBorder="1" applyAlignment="1">
      <alignment horizontal="left" wrapText="1"/>
    </xf>
  </cellXfs>
  <cellStyles count="7">
    <cellStyle name="Comma" xfId="1" builtinId="3"/>
    <cellStyle name="Comma 2 5 2" xfId="6"/>
    <cellStyle name="Comma 7" xfId="3"/>
    <cellStyle name="Normal" xfId="0" builtinId="0"/>
    <cellStyle name="Normal 2 4" xfId="4"/>
    <cellStyle name="Normal 3 3" xfId="5"/>
    <cellStyle name="Normal 6"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65"/>
  <sheetViews>
    <sheetView topLeftCell="A59" zoomScaleNormal="100" workbookViewId="0">
      <selection activeCell="D65" sqref="D65"/>
    </sheetView>
  </sheetViews>
  <sheetFormatPr defaultColWidth="8.81640625" defaultRowHeight="14" x14ac:dyDescent="0.35"/>
  <cols>
    <col min="1" max="1" width="5.54296875" style="15" bestFit="1" customWidth="1"/>
    <col min="2" max="2" width="22.26953125" style="15" bestFit="1" customWidth="1"/>
    <col min="3" max="3" width="31.453125" style="15" bestFit="1" customWidth="1"/>
    <col min="4" max="4" width="42.1796875" style="15" customWidth="1"/>
    <col min="5" max="5" width="19.453125" style="31" customWidth="1"/>
    <col min="6" max="6" width="17.453125" style="31" customWidth="1"/>
    <col min="7" max="7" width="17.54296875" style="15" customWidth="1"/>
    <col min="8" max="8" width="11.1796875" style="15" customWidth="1"/>
    <col min="9" max="16384" width="8.81640625" style="15"/>
  </cols>
  <sheetData>
    <row r="1" spans="1:8" ht="15.65" customHeight="1" thickBot="1" x14ac:dyDescent="0.4">
      <c r="A1" s="68" t="s">
        <v>59</v>
      </c>
      <c r="B1" s="68"/>
      <c r="C1" s="68"/>
      <c r="D1" s="68"/>
      <c r="E1" s="68"/>
      <c r="F1" s="68"/>
      <c r="G1" s="68"/>
      <c r="H1" s="68"/>
    </row>
    <row r="2" spans="1:8" ht="15.65" customHeight="1" thickBot="1" x14ac:dyDescent="0.4">
      <c r="A2" s="68" t="s">
        <v>61</v>
      </c>
      <c r="B2" s="68"/>
      <c r="C2" s="68"/>
      <c r="D2" s="68"/>
      <c r="E2" s="68"/>
      <c r="F2" s="68"/>
      <c r="G2" s="68"/>
      <c r="H2" s="68"/>
    </row>
    <row r="3" spans="1:8" ht="14.5" thickBot="1" x14ac:dyDescent="0.4">
      <c r="A3" s="72" t="s">
        <v>60</v>
      </c>
      <c r="B3" s="72"/>
      <c r="C3" s="72"/>
      <c r="D3" s="72"/>
      <c r="E3" s="72"/>
      <c r="F3" s="72"/>
      <c r="G3" s="72"/>
      <c r="H3" s="72"/>
    </row>
    <row r="4" spans="1:8" s="62" customFormat="1" ht="28.5" thickBot="1" x14ac:dyDescent="0.4">
      <c r="A4" s="60" t="s">
        <v>0</v>
      </c>
      <c r="B4" s="60" t="s">
        <v>1</v>
      </c>
      <c r="C4" s="61" t="s">
        <v>2</v>
      </c>
      <c r="D4" s="61" t="s">
        <v>3</v>
      </c>
      <c r="E4" s="32" t="s">
        <v>51</v>
      </c>
      <c r="F4" s="33" t="s">
        <v>52</v>
      </c>
      <c r="G4" s="59" t="s">
        <v>4</v>
      </c>
      <c r="H4" s="60" t="s">
        <v>5</v>
      </c>
    </row>
    <row r="5" spans="1:8" ht="14.5" thickBot="1" x14ac:dyDescent="0.4">
      <c r="A5" s="16"/>
      <c r="B5" s="71" t="s">
        <v>6</v>
      </c>
      <c r="C5" s="71"/>
      <c r="D5" s="71"/>
      <c r="E5" s="38"/>
      <c r="F5" s="38"/>
      <c r="G5" s="6"/>
      <c r="H5" s="7"/>
    </row>
    <row r="6" spans="1:8" ht="28.5" thickBot="1" x14ac:dyDescent="0.4">
      <c r="A6" s="17">
        <v>1</v>
      </c>
      <c r="B6" s="51" t="s">
        <v>65</v>
      </c>
      <c r="C6" s="1" t="s">
        <v>7</v>
      </c>
      <c r="D6" s="39" t="s">
        <v>35</v>
      </c>
      <c r="E6" s="40">
        <v>3200000</v>
      </c>
      <c r="F6" s="41" t="s">
        <v>53</v>
      </c>
      <c r="G6" s="18">
        <v>3200000</v>
      </c>
      <c r="H6" s="19" t="s">
        <v>8</v>
      </c>
    </row>
    <row r="7" spans="1:8" ht="28.5" thickBot="1" x14ac:dyDescent="0.4">
      <c r="A7" s="17">
        <f>A6+1</f>
        <v>2</v>
      </c>
      <c r="B7" s="51" t="s">
        <v>66</v>
      </c>
      <c r="C7" s="1" t="s">
        <v>9</v>
      </c>
      <c r="D7" s="1" t="s">
        <v>133</v>
      </c>
      <c r="E7" s="18">
        <v>130000</v>
      </c>
      <c r="F7" s="41" t="s">
        <v>53</v>
      </c>
      <c r="G7" s="18">
        <v>130000</v>
      </c>
      <c r="H7" s="19" t="s">
        <v>8</v>
      </c>
    </row>
    <row r="8" spans="1:8" ht="28.5" thickBot="1" x14ac:dyDescent="0.4">
      <c r="A8" s="17">
        <f t="shared" ref="A8:A58" si="0">A7+1</f>
        <v>3</v>
      </c>
      <c r="B8" s="51" t="s">
        <v>67</v>
      </c>
      <c r="C8" s="1" t="s">
        <v>10</v>
      </c>
      <c r="D8" s="1" t="s">
        <v>134</v>
      </c>
      <c r="E8" s="18">
        <v>100000</v>
      </c>
      <c r="F8" s="41" t="s">
        <v>53</v>
      </c>
      <c r="G8" s="18">
        <v>100000</v>
      </c>
      <c r="H8" s="19" t="s">
        <v>8</v>
      </c>
    </row>
    <row r="9" spans="1:8" ht="28.5" thickBot="1" x14ac:dyDescent="0.4">
      <c r="A9" s="17">
        <f t="shared" si="0"/>
        <v>4</v>
      </c>
      <c r="B9" s="51" t="s">
        <v>68</v>
      </c>
      <c r="C9" s="1" t="s">
        <v>11</v>
      </c>
      <c r="D9" s="1" t="s">
        <v>12</v>
      </c>
      <c r="E9" s="18">
        <v>2500000</v>
      </c>
      <c r="F9" s="41" t="s">
        <v>53</v>
      </c>
      <c r="G9" s="18">
        <v>2500000</v>
      </c>
      <c r="H9" s="19" t="s">
        <v>8</v>
      </c>
    </row>
    <row r="10" spans="1:8" ht="70.5" thickBot="1" x14ac:dyDescent="0.4">
      <c r="A10" s="17">
        <f t="shared" si="0"/>
        <v>5</v>
      </c>
      <c r="B10" s="51" t="s">
        <v>69</v>
      </c>
      <c r="C10" s="1" t="s">
        <v>13</v>
      </c>
      <c r="D10" s="1" t="s">
        <v>135</v>
      </c>
      <c r="E10" s="20">
        <v>2295332.7586000003</v>
      </c>
      <c r="F10" s="41" t="s">
        <v>53</v>
      </c>
      <c r="G10" s="20">
        <v>2295332.7399999993</v>
      </c>
      <c r="H10" s="19" t="s">
        <v>8</v>
      </c>
    </row>
    <row r="11" spans="1:8" ht="14.5" thickBot="1" x14ac:dyDescent="0.4">
      <c r="A11" s="17"/>
      <c r="B11" s="69" t="s">
        <v>46</v>
      </c>
      <c r="C11" s="69"/>
      <c r="D11" s="69"/>
      <c r="E11" s="43"/>
      <c r="F11" s="43"/>
      <c r="G11" s="14"/>
      <c r="H11" s="22"/>
    </row>
    <row r="12" spans="1:8" ht="28.5" thickBot="1" x14ac:dyDescent="0.4">
      <c r="A12" s="17">
        <v>6</v>
      </c>
      <c r="B12" s="1" t="s">
        <v>71</v>
      </c>
      <c r="C12" s="1" t="s">
        <v>11</v>
      </c>
      <c r="D12" s="1" t="s">
        <v>17</v>
      </c>
      <c r="E12" s="18">
        <v>1200000</v>
      </c>
      <c r="F12" s="41" t="s">
        <v>53</v>
      </c>
      <c r="G12" s="23">
        <v>1200000</v>
      </c>
      <c r="H12" s="24" t="s">
        <v>8</v>
      </c>
    </row>
    <row r="13" spans="1:8" ht="56.5" thickBot="1" x14ac:dyDescent="0.4">
      <c r="A13" s="17">
        <f>A12+1</f>
        <v>7</v>
      </c>
      <c r="B13" s="1" t="s">
        <v>72</v>
      </c>
      <c r="C13" s="1" t="s">
        <v>13</v>
      </c>
      <c r="D13" s="1" t="s">
        <v>18</v>
      </c>
      <c r="E13" s="18">
        <v>1412666.3793000001</v>
      </c>
      <c r="F13" s="41" t="s">
        <v>53</v>
      </c>
      <c r="G13" s="23">
        <v>1412666.3699999996</v>
      </c>
      <c r="H13" s="24" t="s">
        <v>8</v>
      </c>
    </row>
    <row r="14" spans="1:8" ht="56.5" thickBot="1" x14ac:dyDescent="0.4">
      <c r="A14" s="17">
        <f>A13+1</f>
        <v>8</v>
      </c>
      <c r="B14" s="1" t="s">
        <v>73</v>
      </c>
      <c r="C14" s="1" t="s">
        <v>19</v>
      </c>
      <c r="D14" s="1" t="s">
        <v>138</v>
      </c>
      <c r="E14" s="18">
        <v>1500000</v>
      </c>
      <c r="F14" s="41" t="s">
        <v>53</v>
      </c>
      <c r="G14" s="23">
        <v>1500000</v>
      </c>
      <c r="H14" s="24" t="s">
        <v>8</v>
      </c>
    </row>
    <row r="15" spans="1:8" ht="14.5" thickBot="1" x14ac:dyDescent="0.4">
      <c r="A15" s="17"/>
      <c r="B15" s="70" t="s">
        <v>14</v>
      </c>
      <c r="C15" s="70"/>
      <c r="D15" s="70"/>
      <c r="E15" s="42"/>
      <c r="F15" s="42"/>
      <c r="G15" s="8"/>
      <c r="H15" s="9"/>
    </row>
    <row r="16" spans="1:8" ht="28.5" thickBot="1" x14ac:dyDescent="0.4">
      <c r="A16" s="17">
        <v>9</v>
      </c>
      <c r="B16" s="51" t="s">
        <v>70</v>
      </c>
      <c r="C16" s="1" t="s">
        <v>15</v>
      </c>
      <c r="D16" s="1" t="s">
        <v>16</v>
      </c>
      <c r="E16" s="20">
        <v>7192207</v>
      </c>
      <c r="F16" s="41" t="s">
        <v>53</v>
      </c>
      <c r="G16" s="21">
        <v>7192207</v>
      </c>
      <c r="H16" s="19" t="s">
        <v>8</v>
      </c>
    </row>
    <row r="17" spans="1:8" ht="14.5" thickBot="1" x14ac:dyDescent="0.4">
      <c r="A17" s="17"/>
      <c r="B17" s="67" t="s">
        <v>20</v>
      </c>
      <c r="C17" s="67"/>
      <c r="D17" s="67"/>
      <c r="E17" s="44"/>
      <c r="F17" s="44"/>
      <c r="G17" s="10"/>
      <c r="H17" s="11"/>
    </row>
    <row r="18" spans="1:8" ht="28.5" thickBot="1" x14ac:dyDescent="0.4">
      <c r="A18" s="17">
        <v>10</v>
      </c>
      <c r="B18" s="1" t="s">
        <v>74</v>
      </c>
      <c r="C18" s="1" t="s">
        <v>21</v>
      </c>
      <c r="D18" s="3" t="s">
        <v>22</v>
      </c>
      <c r="E18" s="18">
        <v>10000000</v>
      </c>
      <c r="F18" s="41" t="s">
        <v>53</v>
      </c>
      <c r="G18" s="23">
        <v>10000000</v>
      </c>
      <c r="H18" s="2" t="s">
        <v>23</v>
      </c>
    </row>
    <row r="19" spans="1:8" ht="28.5" thickBot="1" x14ac:dyDescent="0.4">
      <c r="A19" s="17">
        <f t="shared" si="0"/>
        <v>11</v>
      </c>
      <c r="B19" s="1" t="s">
        <v>75</v>
      </c>
      <c r="C19" s="1" t="s">
        <v>24</v>
      </c>
      <c r="D19" s="3" t="s">
        <v>25</v>
      </c>
      <c r="E19" s="18">
        <v>34481107.759999998</v>
      </c>
      <c r="F19" s="41" t="s">
        <v>53</v>
      </c>
      <c r="G19" s="53">
        <v>34481097.528799988</v>
      </c>
      <c r="H19" s="2" t="s">
        <v>8</v>
      </c>
    </row>
    <row r="20" spans="1:8" ht="14.5" thickBot="1" x14ac:dyDescent="0.4">
      <c r="A20" s="17"/>
      <c r="B20" s="67" t="s">
        <v>26</v>
      </c>
      <c r="C20" s="67"/>
      <c r="D20" s="67"/>
      <c r="E20" s="44"/>
      <c r="F20" s="44"/>
      <c r="G20" s="10"/>
      <c r="H20" s="11"/>
    </row>
    <row r="21" spans="1:8" s="26" customFormat="1" ht="214.5" customHeight="1" thickBot="1" x14ac:dyDescent="0.4">
      <c r="A21" s="17">
        <v>12</v>
      </c>
      <c r="B21" s="1" t="s">
        <v>76</v>
      </c>
      <c r="C21" s="1" t="s">
        <v>27</v>
      </c>
      <c r="D21" s="1" t="s">
        <v>108</v>
      </c>
      <c r="E21" s="20">
        <v>2741777.59</v>
      </c>
      <c r="F21" s="41" t="s">
        <v>53</v>
      </c>
      <c r="G21" s="25">
        <v>2741777.58</v>
      </c>
      <c r="H21" s="24" t="s">
        <v>8</v>
      </c>
    </row>
    <row r="22" spans="1:8" ht="14.5" thickBot="1" x14ac:dyDescent="0.4">
      <c r="A22" s="17"/>
      <c r="B22" s="67" t="s">
        <v>28</v>
      </c>
      <c r="C22" s="67"/>
      <c r="D22" s="67"/>
      <c r="E22" s="44"/>
      <c r="F22" s="44"/>
      <c r="G22" s="10"/>
      <c r="H22" s="11"/>
    </row>
    <row r="23" spans="1:8" s="26" customFormat="1" ht="56.5" thickBot="1" x14ac:dyDescent="0.4">
      <c r="A23" s="17">
        <v>13</v>
      </c>
      <c r="B23" s="1" t="s">
        <v>77</v>
      </c>
      <c r="C23" s="1" t="s">
        <v>36</v>
      </c>
      <c r="D23" s="1" t="s">
        <v>54</v>
      </c>
      <c r="E23" s="20">
        <v>2741777.59</v>
      </c>
      <c r="F23" s="20"/>
      <c r="G23" s="25">
        <v>2741777.58</v>
      </c>
      <c r="H23" s="3" t="s">
        <v>8</v>
      </c>
    </row>
    <row r="24" spans="1:8" ht="14.5" thickBot="1" x14ac:dyDescent="0.4">
      <c r="A24" s="17"/>
      <c r="B24" s="67" t="s">
        <v>29</v>
      </c>
      <c r="C24" s="67"/>
      <c r="D24" s="67"/>
      <c r="E24" s="45"/>
      <c r="F24" s="45"/>
      <c r="G24" s="8"/>
      <c r="H24" s="8"/>
    </row>
    <row r="25" spans="1:8" ht="70.5" thickBot="1" x14ac:dyDescent="0.4">
      <c r="A25" s="17">
        <v>14</v>
      </c>
      <c r="B25" s="1" t="s">
        <v>78</v>
      </c>
      <c r="C25" s="27" t="s">
        <v>112</v>
      </c>
      <c r="D25" s="4" t="s">
        <v>55</v>
      </c>
      <c r="E25" s="46">
        <v>540000</v>
      </c>
      <c r="F25" s="41" t="s">
        <v>53</v>
      </c>
      <c r="G25" s="25">
        <v>540000</v>
      </c>
      <c r="H25" s="3" t="s">
        <v>8</v>
      </c>
    </row>
    <row r="26" spans="1:8" ht="56.5" thickBot="1" x14ac:dyDescent="0.4">
      <c r="A26" s="17">
        <f t="shared" si="0"/>
        <v>15</v>
      </c>
      <c r="B26" s="1" t="s">
        <v>79</v>
      </c>
      <c r="C26" s="4" t="s">
        <v>113</v>
      </c>
      <c r="D26" s="35" t="s">
        <v>139</v>
      </c>
      <c r="E26" s="46">
        <v>4000000</v>
      </c>
      <c r="F26" s="41" t="s">
        <v>53</v>
      </c>
      <c r="G26" s="5">
        <v>4000000</v>
      </c>
      <c r="H26" s="3" t="s">
        <v>30</v>
      </c>
    </row>
    <row r="27" spans="1:8" ht="56.5" thickBot="1" x14ac:dyDescent="0.4">
      <c r="A27" s="17">
        <f t="shared" si="0"/>
        <v>16</v>
      </c>
      <c r="B27" s="1" t="s">
        <v>80</v>
      </c>
      <c r="C27" s="27" t="s">
        <v>114</v>
      </c>
      <c r="D27" s="35" t="s">
        <v>139</v>
      </c>
      <c r="E27" s="46">
        <v>4000000</v>
      </c>
      <c r="F27" s="41" t="s">
        <v>53</v>
      </c>
      <c r="G27" s="5">
        <v>4000000</v>
      </c>
      <c r="H27" s="3" t="s">
        <v>30</v>
      </c>
    </row>
    <row r="28" spans="1:8" s="26" customFormat="1" ht="42.5" thickBot="1" x14ac:dyDescent="0.4">
      <c r="A28" s="17">
        <f t="shared" si="0"/>
        <v>17</v>
      </c>
      <c r="B28" s="1" t="s">
        <v>81</v>
      </c>
      <c r="C28" s="34" t="s">
        <v>115</v>
      </c>
      <c r="D28" s="47" t="s">
        <v>110</v>
      </c>
      <c r="E28" s="48">
        <v>1600000</v>
      </c>
      <c r="F28" s="49" t="s">
        <v>53</v>
      </c>
      <c r="G28" s="25">
        <v>1600000</v>
      </c>
      <c r="H28" s="3" t="s">
        <v>30</v>
      </c>
    </row>
    <row r="29" spans="1:8" s="26" customFormat="1" ht="42.5" thickBot="1" x14ac:dyDescent="0.4">
      <c r="A29" s="17">
        <f t="shared" si="0"/>
        <v>18</v>
      </c>
      <c r="B29" s="1" t="s">
        <v>82</v>
      </c>
      <c r="C29" s="34" t="s">
        <v>116</v>
      </c>
      <c r="D29" s="36" t="s">
        <v>141</v>
      </c>
      <c r="E29" s="48">
        <v>3400000</v>
      </c>
      <c r="F29" s="49" t="s">
        <v>53</v>
      </c>
      <c r="G29" s="25">
        <v>3400000</v>
      </c>
      <c r="H29" s="3" t="s">
        <v>30</v>
      </c>
    </row>
    <row r="30" spans="1:8" ht="84.5" thickBot="1" x14ac:dyDescent="0.4">
      <c r="A30" s="17">
        <f t="shared" si="0"/>
        <v>19</v>
      </c>
      <c r="B30" s="1" t="s">
        <v>83</v>
      </c>
      <c r="C30" s="4" t="s">
        <v>117</v>
      </c>
      <c r="D30" s="4" t="s">
        <v>109</v>
      </c>
      <c r="E30" s="48">
        <v>3300000</v>
      </c>
      <c r="F30" s="65">
        <v>2300000</v>
      </c>
      <c r="G30" s="25">
        <v>1000000</v>
      </c>
      <c r="H30" s="3" t="s">
        <v>132</v>
      </c>
    </row>
    <row r="31" spans="1:8" ht="28.5" thickBot="1" x14ac:dyDescent="0.4">
      <c r="A31" s="17">
        <f t="shared" si="0"/>
        <v>20</v>
      </c>
      <c r="B31" s="1" t="s">
        <v>84</v>
      </c>
      <c r="C31" s="4" t="s">
        <v>118</v>
      </c>
      <c r="D31" s="4" t="s">
        <v>111</v>
      </c>
      <c r="E31" s="46">
        <v>680000</v>
      </c>
      <c r="F31" s="41" t="s">
        <v>53</v>
      </c>
      <c r="G31" s="25">
        <v>680000</v>
      </c>
      <c r="H31" s="3" t="s">
        <v>30</v>
      </c>
    </row>
    <row r="32" spans="1:8" ht="42.5" thickBot="1" x14ac:dyDescent="0.4">
      <c r="A32" s="17">
        <f t="shared" si="0"/>
        <v>21</v>
      </c>
      <c r="B32" s="1" t="s">
        <v>85</v>
      </c>
      <c r="C32" s="27" t="s">
        <v>119</v>
      </c>
      <c r="D32" s="4" t="s">
        <v>37</v>
      </c>
      <c r="E32" s="46">
        <v>1400000</v>
      </c>
      <c r="F32" s="41" t="s">
        <v>53</v>
      </c>
      <c r="G32" s="25">
        <v>1400000</v>
      </c>
      <c r="H32" s="3" t="s">
        <v>30</v>
      </c>
    </row>
    <row r="33" spans="1:8" ht="42.5" thickBot="1" x14ac:dyDescent="0.4">
      <c r="A33" s="17">
        <f t="shared" si="0"/>
        <v>22</v>
      </c>
      <c r="B33" s="1" t="s">
        <v>86</v>
      </c>
      <c r="C33" s="27" t="s">
        <v>120</v>
      </c>
      <c r="D33" s="4" t="s">
        <v>37</v>
      </c>
      <c r="E33" s="46">
        <v>1400000</v>
      </c>
      <c r="F33" s="41" t="s">
        <v>53</v>
      </c>
      <c r="G33" s="25">
        <v>1400000</v>
      </c>
      <c r="H33" s="3" t="s">
        <v>30</v>
      </c>
    </row>
    <row r="34" spans="1:8" ht="42.5" thickBot="1" x14ac:dyDescent="0.4">
      <c r="A34" s="17">
        <f t="shared" si="0"/>
        <v>23</v>
      </c>
      <c r="B34" s="1" t="s">
        <v>87</v>
      </c>
      <c r="C34" s="27" t="s">
        <v>121</v>
      </c>
      <c r="D34" s="4" t="s">
        <v>142</v>
      </c>
      <c r="E34" s="46">
        <v>500000</v>
      </c>
      <c r="F34" s="41" t="s">
        <v>53</v>
      </c>
      <c r="G34" s="25">
        <v>500000</v>
      </c>
      <c r="H34" s="3" t="s">
        <v>30</v>
      </c>
    </row>
    <row r="35" spans="1:8" ht="56.5" thickBot="1" x14ac:dyDescent="0.4">
      <c r="A35" s="17">
        <f t="shared" si="0"/>
        <v>24</v>
      </c>
      <c r="B35" s="1" t="s">
        <v>88</v>
      </c>
      <c r="C35" s="27" t="s">
        <v>113</v>
      </c>
      <c r="D35" s="4" t="s">
        <v>56</v>
      </c>
      <c r="E35" s="46">
        <v>440000</v>
      </c>
      <c r="F35" s="41" t="s">
        <v>53</v>
      </c>
      <c r="G35" s="25">
        <v>440000</v>
      </c>
      <c r="H35" s="3" t="s">
        <v>30</v>
      </c>
    </row>
    <row r="36" spans="1:8" ht="56.5" thickBot="1" x14ac:dyDescent="0.4">
      <c r="A36" s="17">
        <f t="shared" si="0"/>
        <v>25</v>
      </c>
      <c r="B36" s="1" t="s">
        <v>89</v>
      </c>
      <c r="C36" s="27" t="s">
        <v>122</v>
      </c>
      <c r="D36" s="4" t="s">
        <v>49</v>
      </c>
      <c r="E36" s="46">
        <v>440000</v>
      </c>
      <c r="F36" s="41" t="s">
        <v>53</v>
      </c>
      <c r="G36" s="25">
        <v>440000</v>
      </c>
      <c r="H36" s="3" t="s">
        <v>30</v>
      </c>
    </row>
    <row r="37" spans="1:8" ht="56.5" thickBot="1" x14ac:dyDescent="0.4">
      <c r="A37" s="17">
        <f t="shared" si="0"/>
        <v>26</v>
      </c>
      <c r="B37" s="1" t="s">
        <v>90</v>
      </c>
      <c r="C37" s="27" t="s">
        <v>123</v>
      </c>
      <c r="D37" s="4" t="s">
        <v>57</v>
      </c>
      <c r="E37" s="46">
        <v>220000</v>
      </c>
      <c r="F37" s="41" t="s">
        <v>53</v>
      </c>
      <c r="G37" s="25">
        <v>220000</v>
      </c>
      <c r="H37" s="3" t="s">
        <v>30</v>
      </c>
    </row>
    <row r="38" spans="1:8" ht="14.5" thickBot="1" x14ac:dyDescent="0.4">
      <c r="A38" s="17"/>
      <c r="B38" s="67" t="s">
        <v>31</v>
      </c>
      <c r="C38" s="67"/>
      <c r="D38" s="67"/>
      <c r="E38" s="44"/>
      <c r="F38" s="44"/>
      <c r="G38" s="12"/>
      <c r="H38" s="13"/>
    </row>
    <row r="39" spans="1:8" s="26" customFormat="1" ht="42.5" thickBot="1" x14ac:dyDescent="0.4">
      <c r="A39" s="17">
        <v>28</v>
      </c>
      <c r="B39" s="1" t="s">
        <v>101</v>
      </c>
      <c r="C39" s="36" t="s">
        <v>34</v>
      </c>
      <c r="D39" s="36" t="s">
        <v>140</v>
      </c>
      <c r="E39" s="48">
        <v>3400000</v>
      </c>
      <c r="F39" s="49" t="s">
        <v>53</v>
      </c>
      <c r="G39" s="37">
        <v>3400000</v>
      </c>
      <c r="H39" s="3" t="s">
        <v>30</v>
      </c>
    </row>
    <row r="40" spans="1:8" s="26" customFormat="1" ht="84.5" thickBot="1" x14ac:dyDescent="0.4">
      <c r="A40" s="17">
        <f t="shared" si="0"/>
        <v>29</v>
      </c>
      <c r="B40" s="1" t="s">
        <v>102</v>
      </c>
      <c r="C40" s="36" t="s">
        <v>34</v>
      </c>
      <c r="D40" s="36" t="s">
        <v>50</v>
      </c>
      <c r="E40" s="48">
        <v>4430000</v>
      </c>
      <c r="F40" s="49" t="s">
        <v>53</v>
      </c>
      <c r="G40" s="37">
        <v>4430000</v>
      </c>
      <c r="H40" s="3" t="s">
        <v>30</v>
      </c>
    </row>
    <row r="41" spans="1:8" ht="112.5" thickBot="1" x14ac:dyDescent="0.4">
      <c r="A41" s="17">
        <f t="shared" si="0"/>
        <v>30</v>
      </c>
      <c r="B41" s="1" t="s">
        <v>103</v>
      </c>
      <c r="C41" s="4" t="s">
        <v>34</v>
      </c>
      <c r="D41" s="4" t="s">
        <v>144</v>
      </c>
      <c r="E41" s="46">
        <v>2500000</v>
      </c>
      <c r="F41" s="41" t="s">
        <v>53</v>
      </c>
      <c r="G41" s="5">
        <v>2500000</v>
      </c>
      <c r="H41" s="3" t="s">
        <v>30</v>
      </c>
    </row>
    <row r="42" spans="1:8" s="26" customFormat="1" ht="42.5" thickBot="1" x14ac:dyDescent="0.4">
      <c r="A42" s="17">
        <f t="shared" si="0"/>
        <v>31</v>
      </c>
      <c r="B42" s="1" t="s">
        <v>104</v>
      </c>
      <c r="C42" s="36" t="s">
        <v>38</v>
      </c>
      <c r="D42" s="36" t="s">
        <v>137</v>
      </c>
      <c r="E42" s="48">
        <v>3200000</v>
      </c>
      <c r="F42" s="49" t="s">
        <v>53</v>
      </c>
      <c r="G42" s="25">
        <v>3200000</v>
      </c>
      <c r="H42" s="3" t="s">
        <v>30</v>
      </c>
    </row>
    <row r="43" spans="1:8" s="26" customFormat="1" ht="42.5" thickBot="1" x14ac:dyDescent="0.4">
      <c r="A43" s="17">
        <f t="shared" si="0"/>
        <v>32</v>
      </c>
      <c r="B43" s="1" t="s">
        <v>105</v>
      </c>
      <c r="C43" s="36" t="s">
        <v>42</v>
      </c>
      <c r="D43" s="36" t="s">
        <v>137</v>
      </c>
      <c r="E43" s="48">
        <v>3200000</v>
      </c>
      <c r="F43" s="49" t="s">
        <v>53</v>
      </c>
      <c r="G43" s="25">
        <v>3200000</v>
      </c>
      <c r="H43" s="3" t="s">
        <v>30</v>
      </c>
    </row>
    <row r="44" spans="1:8" ht="28.5" thickBot="1" x14ac:dyDescent="0.4">
      <c r="A44" s="17">
        <f t="shared" si="0"/>
        <v>33</v>
      </c>
      <c r="B44" s="1" t="s">
        <v>106</v>
      </c>
      <c r="C44" s="27" t="s">
        <v>136</v>
      </c>
      <c r="D44" s="34" t="s">
        <v>58</v>
      </c>
      <c r="E44" s="46">
        <v>2800000</v>
      </c>
      <c r="F44" s="41" t="s">
        <v>53</v>
      </c>
      <c r="G44" s="5">
        <v>2800000</v>
      </c>
      <c r="H44" s="3" t="s">
        <v>30</v>
      </c>
    </row>
    <row r="45" spans="1:8" ht="14.5" thickBot="1" x14ac:dyDescent="0.4">
      <c r="A45" s="17"/>
      <c r="B45" s="67" t="s">
        <v>39</v>
      </c>
      <c r="C45" s="67"/>
      <c r="D45" s="67"/>
      <c r="E45" s="45"/>
      <c r="F45" s="45"/>
      <c r="G45" s="8"/>
      <c r="H45" s="8"/>
    </row>
    <row r="46" spans="1:8" ht="84.5" thickBot="1" x14ac:dyDescent="0.4">
      <c r="A46" s="17">
        <v>34</v>
      </c>
      <c r="B46" s="1" t="s">
        <v>63</v>
      </c>
      <c r="C46" s="2" t="s">
        <v>40</v>
      </c>
      <c r="D46" s="4" t="s">
        <v>109</v>
      </c>
      <c r="E46" s="46">
        <v>3000000</v>
      </c>
      <c r="F46" s="41" t="s">
        <v>53</v>
      </c>
      <c r="G46" s="28">
        <v>1000000</v>
      </c>
      <c r="H46" s="2" t="s">
        <v>132</v>
      </c>
    </row>
    <row r="47" spans="1:8" ht="42.5" thickBot="1" x14ac:dyDescent="0.4">
      <c r="A47" s="17">
        <f>A46+1</f>
        <v>35</v>
      </c>
      <c r="B47" s="1" t="s">
        <v>64</v>
      </c>
      <c r="C47" s="2" t="s">
        <v>40</v>
      </c>
      <c r="D47" s="4" t="s">
        <v>107</v>
      </c>
      <c r="E47" s="46">
        <v>1544020.2</v>
      </c>
      <c r="F47" s="41" t="s">
        <v>53</v>
      </c>
      <c r="G47" s="28">
        <v>1544020.2</v>
      </c>
      <c r="H47" s="2" t="s">
        <v>8</v>
      </c>
    </row>
    <row r="48" spans="1:8" ht="14.5" thickBot="1" x14ac:dyDescent="0.4">
      <c r="A48" s="17"/>
      <c r="B48" s="67" t="s">
        <v>32</v>
      </c>
      <c r="C48" s="67"/>
      <c r="D48" s="67"/>
      <c r="E48" s="45"/>
      <c r="F48" s="45"/>
      <c r="G48" s="8"/>
      <c r="H48" s="8"/>
    </row>
    <row r="49" spans="1:8" ht="84.5" thickBot="1" x14ac:dyDescent="0.35">
      <c r="A49" s="17">
        <v>36</v>
      </c>
      <c r="B49" s="1" t="s">
        <v>91</v>
      </c>
      <c r="C49" s="4" t="s">
        <v>124</v>
      </c>
      <c r="D49" s="74" t="s">
        <v>146</v>
      </c>
      <c r="E49" s="48">
        <v>6000000</v>
      </c>
      <c r="F49" s="66">
        <v>4000000</v>
      </c>
      <c r="G49" s="5">
        <v>2000000</v>
      </c>
      <c r="H49" s="3" t="s">
        <v>132</v>
      </c>
    </row>
    <row r="50" spans="1:8" ht="42.5" thickBot="1" x14ac:dyDescent="0.4">
      <c r="A50" s="17">
        <f t="shared" si="0"/>
        <v>37</v>
      </c>
      <c r="B50" s="1" t="s">
        <v>92</v>
      </c>
      <c r="C50" s="4" t="s">
        <v>124</v>
      </c>
      <c r="D50" s="4" t="s">
        <v>143</v>
      </c>
      <c r="E50" s="46">
        <v>1000000</v>
      </c>
      <c r="F50" s="41" t="s">
        <v>53</v>
      </c>
      <c r="G50" s="25">
        <v>1000000</v>
      </c>
      <c r="H50" s="3" t="s">
        <v>30</v>
      </c>
    </row>
    <row r="51" spans="1:8" ht="56.5" thickBot="1" x14ac:dyDescent="0.4">
      <c r="A51" s="17">
        <f t="shared" si="0"/>
        <v>38</v>
      </c>
      <c r="B51" s="1" t="s">
        <v>93</v>
      </c>
      <c r="C51" s="4" t="s">
        <v>125</v>
      </c>
      <c r="D51" s="4" t="s">
        <v>48</v>
      </c>
      <c r="E51" s="48">
        <v>7000000</v>
      </c>
      <c r="F51" s="65">
        <v>3500000</v>
      </c>
      <c r="G51" s="5">
        <v>3500000</v>
      </c>
      <c r="H51" s="3" t="s">
        <v>132</v>
      </c>
    </row>
    <row r="52" spans="1:8" ht="56.5" thickBot="1" x14ac:dyDescent="0.4">
      <c r="A52" s="17">
        <f t="shared" si="0"/>
        <v>39</v>
      </c>
      <c r="B52" s="1" t="s">
        <v>94</v>
      </c>
      <c r="C52" s="4" t="s">
        <v>126</v>
      </c>
      <c r="D52" s="4" t="s">
        <v>43</v>
      </c>
      <c r="E52" s="48">
        <v>8000000</v>
      </c>
      <c r="F52" s="65">
        <v>4000000</v>
      </c>
      <c r="G52" s="5">
        <v>4000000</v>
      </c>
      <c r="H52" s="3" t="s">
        <v>132</v>
      </c>
    </row>
    <row r="53" spans="1:8" ht="84.5" thickBot="1" x14ac:dyDescent="0.4">
      <c r="A53" s="17">
        <f t="shared" si="0"/>
        <v>40</v>
      </c>
      <c r="B53" s="1" t="s">
        <v>95</v>
      </c>
      <c r="C53" s="4" t="s">
        <v>127</v>
      </c>
      <c r="D53" s="4" t="s">
        <v>147</v>
      </c>
      <c r="E53" s="48">
        <v>6000000</v>
      </c>
      <c r="F53" s="65">
        <v>4000000</v>
      </c>
      <c r="G53" s="5">
        <v>2000000</v>
      </c>
      <c r="H53" s="3" t="s">
        <v>132</v>
      </c>
    </row>
    <row r="54" spans="1:8" ht="42.5" thickBot="1" x14ac:dyDescent="0.4">
      <c r="A54" s="17">
        <f t="shared" si="0"/>
        <v>41</v>
      </c>
      <c r="B54" s="1" t="s">
        <v>96</v>
      </c>
      <c r="C54" s="50" t="s">
        <v>128</v>
      </c>
      <c r="D54" s="50" t="s">
        <v>62</v>
      </c>
      <c r="E54" s="46">
        <v>2500000</v>
      </c>
      <c r="F54" s="41" t="s">
        <v>53</v>
      </c>
      <c r="G54" s="25">
        <v>2500000</v>
      </c>
      <c r="H54" s="3" t="s">
        <v>30</v>
      </c>
    </row>
    <row r="55" spans="1:8" ht="70.5" thickBot="1" x14ac:dyDescent="0.4">
      <c r="A55" s="17">
        <f t="shared" si="0"/>
        <v>42</v>
      </c>
      <c r="B55" s="1" t="s">
        <v>97</v>
      </c>
      <c r="C55" s="4" t="s">
        <v>129</v>
      </c>
      <c r="D55" s="4" t="s">
        <v>44</v>
      </c>
      <c r="E55" s="48">
        <v>7500000</v>
      </c>
      <c r="F55" s="65">
        <v>4000000</v>
      </c>
      <c r="G55" s="5">
        <v>3500000</v>
      </c>
      <c r="H55" s="3" t="s">
        <v>132</v>
      </c>
    </row>
    <row r="56" spans="1:8" ht="56.5" thickBot="1" x14ac:dyDescent="0.4">
      <c r="A56" s="17">
        <f t="shared" si="0"/>
        <v>43</v>
      </c>
      <c r="B56" s="1" t="s">
        <v>98</v>
      </c>
      <c r="C56" s="4" t="s">
        <v>130</v>
      </c>
      <c r="D56" s="4" t="s">
        <v>47</v>
      </c>
      <c r="E56" s="48">
        <v>6800000</v>
      </c>
      <c r="F56" s="65">
        <v>3400000</v>
      </c>
      <c r="G56" s="5">
        <v>3400000</v>
      </c>
      <c r="H56" s="3" t="s">
        <v>132</v>
      </c>
    </row>
    <row r="57" spans="1:8" ht="42.5" thickBot="1" x14ac:dyDescent="0.4">
      <c r="A57" s="17">
        <f t="shared" si="0"/>
        <v>44</v>
      </c>
      <c r="B57" s="1" t="s">
        <v>99</v>
      </c>
      <c r="C57" s="4" t="s">
        <v>41</v>
      </c>
      <c r="D57" s="4" t="s">
        <v>142</v>
      </c>
      <c r="E57" s="46">
        <v>500000</v>
      </c>
      <c r="F57" s="41" t="s">
        <v>53</v>
      </c>
      <c r="G57" s="25">
        <v>500000</v>
      </c>
      <c r="H57" s="3" t="s">
        <v>30</v>
      </c>
    </row>
    <row r="58" spans="1:8" ht="56.5" thickBot="1" x14ac:dyDescent="0.4">
      <c r="A58" s="17">
        <f t="shared" si="0"/>
        <v>45</v>
      </c>
      <c r="B58" s="1" t="s">
        <v>100</v>
      </c>
      <c r="C58" s="4" t="s">
        <v>131</v>
      </c>
      <c r="D58" s="4" t="s">
        <v>45</v>
      </c>
      <c r="E58" s="48">
        <v>7000000</v>
      </c>
      <c r="F58" s="65">
        <v>3500000</v>
      </c>
      <c r="G58" s="5">
        <v>3500000</v>
      </c>
      <c r="H58" s="3" t="s">
        <v>132</v>
      </c>
    </row>
    <row r="59" spans="1:8" s="29" customFormat="1" ht="14.5" thickBot="1" x14ac:dyDescent="0.4">
      <c r="A59" s="54"/>
      <c r="B59" s="55" t="s">
        <v>33</v>
      </c>
      <c r="C59" s="55"/>
      <c r="D59" s="55"/>
      <c r="E59" s="56">
        <f>SUM(E5:E58)</f>
        <v>167788889.27790001</v>
      </c>
      <c r="F59" s="57">
        <f>SUM(F5:F58)</f>
        <v>28700000</v>
      </c>
      <c r="G59" s="58">
        <f>SUM(G5:G58)</f>
        <v>137088878.99879998</v>
      </c>
      <c r="H59" s="55"/>
    </row>
    <row r="60" spans="1:8" ht="97" customHeight="1" thickBot="1" x14ac:dyDescent="0.35">
      <c r="A60" s="73" t="s">
        <v>148</v>
      </c>
      <c r="B60" s="73"/>
      <c r="C60" s="73"/>
      <c r="D60" s="75" t="s">
        <v>145</v>
      </c>
      <c r="E60" s="76"/>
      <c r="F60" s="76"/>
      <c r="G60" s="76"/>
      <c r="H60" s="77"/>
    </row>
    <row r="61" spans="1:8" x14ac:dyDescent="0.35">
      <c r="H61" s="52"/>
    </row>
    <row r="63" spans="1:8" x14ac:dyDescent="0.35">
      <c r="G63" s="52"/>
    </row>
    <row r="64" spans="1:8" x14ac:dyDescent="0.35">
      <c r="G64" s="30"/>
      <c r="H64" s="52"/>
    </row>
    <row r="65" spans="7:7" x14ac:dyDescent="0.35">
      <c r="G65" s="52"/>
    </row>
  </sheetData>
  <mergeCells count="15">
    <mergeCell ref="A60:C60"/>
    <mergeCell ref="D60:H60"/>
    <mergeCell ref="B38:D38"/>
    <mergeCell ref="B48:D48"/>
    <mergeCell ref="B45:D45"/>
    <mergeCell ref="A1:H1"/>
    <mergeCell ref="A2:H2"/>
    <mergeCell ref="B11:D11"/>
    <mergeCell ref="B24:D24"/>
    <mergeCell ref="B17:D17"/>
    <mergeCell ref="B15:D15"/>
    <mergeCell ref="B5:D5"/>
    <mergeCell ref="B20:D20"/>
    <mergeCell ref="B22:D22"/>
    <mergeCell ref="A3:H3"/>
  </mergeCells>
  <phoneticPr fontId="5" type="noConversion"/>
  <pageMargins left="0.7" right="0.7" top="0.75" bottom="0.75" header="0.3" footer="0.3"/>
  <pageSetup orientation="landscape" r:id="rId1"/>
  <headerFoot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65"/>
  <sheetViews>
    <sheetView tabSelected="1" zoomScaleNormal="100" workbookViewId="0">
      <selection activeCell="H62" sqref="H62"/>
    </sheetView>
  </sheetViews>
  <sheetFormatPr defaultColWidth="8.81640625" defaultRowHeight="14" x14ac:dyDescent="0.35"/>
  <cols>
    <col min="1" max="1" width="5.54296875" style="15" bestFit="1" customWidth="1"/>
    <col min="2" max="2" width="22.1796875" style="15" customWidth="1"/>
    <col min="3" max="3" width="28.90625" style="15" customWidth="1"/>
    <col min="4" max="4" width="42.1796875" style="15" customWidth="1"/>
    <col min="5" max="5" width="15.7265625" style="15" bestFit="1" customWidth="1"/>
    <col min="6" max="6" width="8.54296875" style="15" bestFit="1" customWidth="1"/>
    <col min="7" max="16384" width="8.81640625" style="15"/>
  </cols>
  <sheetData>
    <row r="1" spans="1:6" ht="15.65" customHeight="1" thickBot="1" x14ac:dyDescent="0.4">
      <c r="A1" s="68" t="s">
        <v>59</v>
      </c>
      <c r="B1" s="68"/>
      <c r="C1" s="68"/>
      <c r="D1" s="68"/>
      <c r="E1" s="68"/>
      <c r="F1" s="68"/>
    </row>
    <row r="2" spans="1:6" ht="15.65" customHeight="1" thickBot="1" x14ac:dyDescent="0.4">
      <c r="A2" s="68" t="s">
        <v>61</v>
      </c>
      <c r="B2" s="68"/>
      <c r="C2" s="68"/>
      <c r="D2" s="68"/>
      <c r="E2" s="68"/>
      <c r="F2" s="68"/>
    </row>
    <row r="3" spans="1:6" ht="14.5" thickBot="1" x14ac:dyDescent="0.4">
      <c r="A3" s="72" t="s">
        <v>60</v>
      </c>
      <c r="B3" s="72"/>
      <c r="C3" s="72"/>
      <c r="D3" s="72"/>
      <c r="E3" s="72"/>
      <c r="F3" s="72"/>
    </row>
    <row r="4" spans="1:6" s="62" customFormat="1" ht="28.5" thickBot="1" x14ac:dyDescent="0.4">
      <c r="A4" s="60" t="s">
        <v>0</v>
      </c>
      <c r="B4" s="60" t="s">
        <v>1</v>
      </c>
      <c r="C4" s="61" t="s">
        <v>2</v>
      </c>
      <c r="D4" s="61" t="s">
        <v>3</v>
      </c>
      <c r="E4" s="59" t="s">
        <v>4</v>
      </c>
      <c r="F4" s="60" t="s">
        <v>5</v>
      </c>
    </row>
    <row r="5" spans="1:6" ht="14.5" thickBot="1" x14ac:dyDescent="0.4">
      <c r="A5" s="16"/>
      <c r="B5" s="71" t="s">
        <v>6</v>
      </c>
      <c r="C5" s="71"/>
      <c r="D5" s="71"/>
      <c r="E5" s="6"/>
      <c r="F5" s="64"/>
    </row>
    <row r="6" spans="1:6" ht="28.5" thickBot="1" x14ac:dyDescent="0.4">
      <c r="A6" s="17">
        <v>1</v>
      </c>
      <c r="B6" s="51" t="s">
        <v>65</v>
      </c>
      <c r="C6" s="1" t="s">
        <v>7</v>
      </c>
      <c r="D6" s="39" t="s">
        <v>35</v>
      </c>
      <c r="E6" s="18">
        <v>3200000</v>
      </c>
      <c r="F6" s="19" t="s">
        <v>8</v>
      </c>
    </row>
    <row r="7" spans="1:6" ht="28.5" thickBot="1" x14ac:dyDescent="0.4">
      <c r="A7" s="17">
        <f>A6+1</f>
        <v>2</v>
      </c>
      <c r="B7" s="51" t="s">
        <v>66</v>
      </c>
      <c r="C7" s="1" t="s">
        <v>9</v>
      </c>
      <c r="D7" s="1" t="s">
        <v>133</v>
      </c>
      <c r="E7" s="18">
        <v>130000</v>
      </c>
      <c r="F7" s="19" t="s">
        <v>8</v>
      </c>
    </row>
    <row r="8" spans="1:6" ht="28.5" thickBot="1" x14ac:dyDescent="0.4">
      <c r="A8" s="17">
        <f t="shared" ref="A8:A58" si="0">A7+1</f>
        <v>3</v>
      </c>
      <c r="B8" s="51" t="s">
        <v>67</v>
      </c>
      <c r="C8" s="1" t="s">
        <v>10</v>
      </c>
      <c r="D8" s="1" t="s">
        <v>134</v>
      </c>
      <c r="E8" s="18">
        <v>100000</v>
      </c>
      <c r="F8" s="19" t="s">
        <v>8</v>
      </c>
    </row>
    <row r="9" spans="1:6" ht="28.5" thickBot="1" x14ac:dyDescent="0.4">
      <c r="A9" s="17">
        <f t="shared" si="0"/>
        <v>4</v>
      </c>
      <c r="B9" s="51" t="s">
        <v>68</v>
      </c>
      <c r="C9" s="1" t="s">
        <v>11</v>
      </c>
      <c r="D9" s="1" t="s">
        <v>12</v>
      </c>
      <c r="E9" s="18">
        <v>2500000</v>
      </c>
      <c r="F9" s="19" t="s">
        <v>8</v>
      </c>
    </row>
    <row r="10" spans="1:6" ht="70.5" thickBot="1" x14ac:dyDescent="0.4">
      <c r="A10" s="17">
        <f t="shared" si="0"/>
        <v>5</v>
      </c>
      <c r="B10" s="51" t="s">
        <v>69</v>
      </c>
      <c r="C10" s="1" t="s">
        <v>13</v>
      </c>
      <c r="D10" s="1" t="s">
        <v>135</v>
      </c>
      <c r="E10" s="20">
        <v>2295332.7399999993</v>
      </c>
      <c r="F10" s="19" t="s">
        <v>8</v>
      </c>
    </row>
    <row r="11" spans="1:6" ht="14.5" thickBot="1" x14ac:dyDescent="0.4">
      <c r="A11" s="17"/>
      <c r="B11" s="69" t="s">
        <v>46</v>
      </c>
      <c r="C11" s="69"/>
      <c r="D11" s="69"/>
      <c r="E11" s="14"/>
      <c r="F11" s="22"/>
    </row>
    <row r="12" spans="1:6" ht="28.5" thickBot="1" x14ac:dyDescent="0.4">
      <c r="A12" s="17">
        <v>6</v>
      </c>
      <c r="B12" s="1" t="s">
        <v>71</v>
      </c>
      <c r="C12" s="1" t="s">
        <v>11</v>
      </c>
      <c r="D12" s="1" t="s">
        <v>17</v>
      </c>
      <c r="E12" s="23">
        <v>1200000</v>
      </c>
      <c r="F12" s="24" t="s">
        <v>8</v>
      </c>
    </row>
    <row r="13" spans="1:6" ht="56.5" thickBot="1" x14ac:dyDescent="0.4">
      <c r="A13" s="17">
        <f>A12+1</f>
        <v>7</v>
      </c>
      <c r="B13" s="1" t="s">
        <v>72</v>
      </c>
      <c r="C13" s="1" t="s">
        <v>13</v>
      </c>
      <c r="D13" s="1" t="s">
        <v>18</v>
      </c>
      <c r="E13" s="23">
        <v>1412666.3699999996</v>
      </c>
      <c r="F13" s="24" t="s">
        <v>8</v>
      </c>
    </row>
    <row r="14" spans="1:6" ht="56.5" thickBot="1" x14ac:dyDescent="0.4">
      <c r="A14" s="17">
        <f>A13+1</f>
        <v>8</v>
      </c>
      <c r="B14" s="1" t="s">
        <v>73</v>
      </c>
      <c r="C14" s="1" t="s">
        <v>19</v>
      </c>
      <c r="D14" s="1" t="s">
        <v>138</v>
      </c>
      <c r="E14" s="23">
        <v>1500000</v>
      </c>
      <c r="F14" s="24" t="s">
        <v>8</v>
      </c>
    </row>
    <row r="15" spans="1:6" ht="14.5" thickBot="1" x14ac:dyDescent="0.4">
      <c r="A15" s="17"/>
      <c r="B15" s="70" t="s">
        <v>14</v>
      </c>
      <c r="C15" s="70"/>
      <c r="D15" s="70"/>
      <c r="E15" s="8"/>
      <c r="F15" s="63"/>
    </row>
    <row r="16" spans="1:6" ht="28.5" thickBot="1" x14ac:dyDescent="0.4">
      <c r="A16" s="17">
        <v>9</v>
      </c>
      <c r="B16" s="51" t="s">
        <v>70</v>
      </c>
      <c r="C16" s="1" t="s">
        <v>15</v>
      </c>
      <c r="D16" s="1" t="s">
        <v>16</v>
      </c>
      <c r="E16" s="21">
        <v>7192207</v>
      </c>
      <c r="F16" s="19" t="s">
        <v>8</v>
      </c>
    </row>
    <row r="17" spans="1:6" ht="14.5" thickBot="1" x14ac:dyDescent="0.4">
      <c r="A17" s="17"/>
      <c r="B17" s="67" t="s">
        <v>20</v>
      </c>
      <c r="C17" s="67"/>
      <c r="D17" s="67"/>
      <c r="E17" s="10"/>
      <c r="F17" s="11"/>
    </row>
    <row r="18" spans="1:6" ht="28.5" thickBot="1" x14ac:dyDescent="0.4">
      <c r="A18" s="17">
        <v>10</v>
      </c>
      <c r="B18" s="1" t="s">
        <v>74</v>
      </c>
      <c r="C18" s="1" t="s">
        <v>21</v>
      </c>
      <c r="D18" s="3" t="s">
        <v>22</v>
      </c>
      <c r="E18" s="23">
        <v>10000000</v>
      </c>
      <c r="F18" s="2" t="s">
        <v>23</v>
      </c>
    </row>
    <row r="19" spans="1:6" ht="28.5" thickBot="1" x14ac:dyDescent="0.4">
      <c r="A19" s="17">
        <f t="shared" si="0"/>
        <v>11</v>
      </c>
      <c r="B19" s="1" t="s">
        <v>75</v>
      </c>
      <c r="C19" s="1" t="s">
        <v>24</v>
      </c>
      <c r="D19" s="3" t="s">
        <v>25</v>
      </c>
      <c r="E19" s="53">
        <v>34481097.528799988</v>
      </c>
      <c r="F19" s="2" t="s">
        <v>8</v>
      </c>
    </row>
    <row r="20" spans="1:6" ht="14.5" thickBot="1" x14ac:dyDescent="0.4">
      <c r="A20" s="17"/>
      <c r="B20" s="67" t="s">
        <v>26</v>
      </c>
      <c r="C20" s="67"/>
      <c r="D20" s="67"/>
      <c r="E20" s="10"/>
      <c r="F20" s="11"/>
    </row>
    <row r="21" spans="1:6" s="26" customFormat="1" ht="214.5" customHeight="1" thickBot="1" x14ac:dyDescent="0.4">
      <c r="A21" s="17">
        <v>12</v>
      </c>
      <c r="B21" s="1" t="s">
        <v>76</v>
      </c>
      <c r="C21" s="1" t="s">
        <v>27</v>
      </c>
      <c r="D21" s="1" t="s">
        <v>108</v>
      </c>
      <c r="E21" s="25">
        <v>2741777.58</v>
      </c>
      <c r="F21" s="24" t="s">
        <v>8</v>
      </c>
    </row>
    <row r="22" spans="1:6" ht="14.5" thickBot="1" x14ac:dyDescent="0.4">
      <c r="A22" s="17"/>
      <c r="B22" s="67" t="s">
        <v>28</v>
      </c>
      <c r="C22" s="67"/>
      <c r="D22" s="67"/>
      <c r="E22" s="10"/>
      <c r="F22" s="11"/>
    </row>
    <row r="23" spans="1:6" s="26" customFormat="1" ht="56.5" thickBot="1" x14ac:dyDescent="0.4">
      <c r="A23" s="17">
        <v>13</v>
      </c>
      <c r="B23" s="1" t="s">
        <v>77</v>
      </c>
      <c r="C23" s="1" t="s">
        <v>36</v>
      </c>
      <c r="D23" s="1" t="s">
        <v>54</v>
      </c>
      <c r="E23" s="25">
        <v>2741777.58</v>
      </c>
      <c r="F23" s="3" t="s">
        <v>8</v>
      </c>
    </row>
    <row r="24" spans="1:6" ht="14.5" thickBot="1" x14ac:dyDescent="0.4">
      <c r="A24" s="17"/>
      <c r="B24" s="67" t="s">
        <v>29</v>
      </c>
      <c r="C24" s="67"/>
      <c r="D24" s="67"/>
      <c r="E24" s="8"/>
      <c r="F24" s="8"/>
    </row>
    <row r="25" spans="1:6" ht="70.5" thickBot="1" x14ac:dyDescent="0.4">
      <c r="A25" s="17">
        <v>14</v>
      </c>
      <c r="B25" s="1" t="s">
        <v>78</v>
      </c>
      <c r="C25" s="27" t="s">
        <v>112</v>
      </c>
      <c r="D25" s="4" t="s">
        <v>55</v>
      </c>
      <c r="E25" s="25">
        <v>540000</v>
      </c>
      <c r="F25" s="3" t="s">
        <v>8</v>
      </c>
    </row>
    <row r="26" spans="1:6" ht="56.5" thickBot="1" x14ac:dyDescent="0.4">
      <c r="A26" s="17">
        <f t="shared" si="0"/>
        <v>15</v>
      </c>
      <c r="B26" s="1" t="s">
        <v>79</v>
      </c>
      <c r="C26" s="4" t="s">
        <v>113</v>
      </c>
      <c r="D26" s="35" t="s">
        <v>139</v>
      </c>
      <c r="E26" s="5">
        <v>4000000</v>
      </c>
      <c r="F26" s="3" t="s">
        <v>30</v>
      </c>
    </row>
    <row r="27" spans="1:6" ht="56.5" thickBot="1" x14ac:dyDescent="0.4">
      <c r="A27" s="17">
        <f t="shared" si="0"/>
        <v>16</v>
      </c>
      <c r="B27" s="1" t="s">
        <v>80</v>
      </c>
      <c r="C27" s="27" t="s">
        <v>114</v>
      </c>
      <c r="D27" s="35" t="s">
        <v>139</v>
      </c>
      <c r="E27" s="5">
        <v>4000000</v>
      </c>
      <c r="F27" s="3" t="s">
        <v>30</v>
      </c>
    </row>
    <row r="28" spans="1:6" s="26" customFormat="1" ht="42.5" thickBot="1" x14ac:dyDescent="0.4">
      <c r="A28" s="17">
        <f t="shared" si="0"/>
        <v>17</v>
      </c>
      <c r="B28" s="1" t="s">
        <v>81</v>
      </c>
      <c r="C28" s="34" t="s">
        <v>115</v>
      </c>
      <c r="D28" s="47" t="s">
        <v>110</v>
      </c>
      <c r="E28" s="25">
        <v>1600000</v>
      </c>
      <c r="F28" s="3" t="s">
        <v>30</v>
      </c>
    </row>
    <row r="29" spans="1:6" s="26" customFormat="1" ht="42.5" thickBot="1" x14ac:dyDescent="0.4">
      <c r="A29" s="17">
        <f t="shared" si="0"/>
        <v>18</v>
      </c>
      <c r="B29" s="1" t="s">
        <v>82</v>
      </c>
      <c r="C29" s="34" t="s">
        <v>116</v>
      </c>
      <c r="D29" s="36" t="s">
        <v>141</v>
      </c>
      <c r="E29" s="25">
        <v>3400000</v>
      </c>
      <c r="F29" s="3" t="s">
        <v>30</v>
      </c>
    </row>
    <row r="30" spans="1:6" ht="84.5" thickBot="1" x14ac:dyDescent="0.4">
      <c r="A30" s="17">
        <f t="shared" si="0"/>
        <v>19</v>
      </c>
      <c r="B30" s="1" t="s">
        <v>83</v>
      </c>
      <c r="C30" s="4" t="s">
        <v>117</v>
      </c>
      <c r="D30" s="4" t="s">
        <v>109</v>
      </c>
      <c r="E30" s="25">
        <v>1000000</v>
      </c>
      <c r="F30" s="3" t="s">
        <v>132</v>
      </c>
    </row>
    <row r="31" spans="1:6" ht="28.5" thickBot="1" x14ac:dyDescent="0.4">
      <c r="A31" s="17">
        <f t="shared" si="0"/>
        <v>20</v>
      </c>
      <c r="B31" s="1" t="s">
        <v>84</v>
      </c>
      <c r="C31" s="4" t="s">
        <v>118</v>
      </c>
      <c r="D31" s="4" t="s">
        <v>111</v>
      </c>
      <c r="E31" s="25">
        <v>680000</v>
      </c>
      <c r="F31" s="3" t="s">
        <v>30</v>
      </c>
    </row>
    <row r="32" spans="1:6" ht="42.5" thickBot="1" x14ac:dyDescent="0.4">
      <c r="A32" s="17">
        <f t="shared" si="0"/>
        <v>21</v>
      </c>
      <c r="B32" s="1" t="s">
        <v>85</v>
      </c>
      <c r="C32" s="27" t="s">
        <v>119</v>
      </c>
      <c r="D32" s="4" t="s">
        <v>37</v>
      </c>
      <c r="E32" s="25">
        <v>1400000</v>
      </c>
      <c r="F32" s="3" t="s">
        <v>30</v>
      </c>
    </row>
    <row r="33" spans="1:6" ht="42.5" thickBot="1" x14ac:dyDescent="0.4">
      <c r="A33" s="17">
        <f t="shared" si="0"/>
        <v>22</v>
      </c>
      <c r="B33" s="1" t="s">
        <v>86</v>
      </c>
      <c r="C33" s="27" t="s">
        <v>120</v>
      </c>
      <c r="D33" s="4" t="s">
        <v>37</v>
      </c>
      <c r="E33" s="25">
        <v>1400000</v>
      </c>
      <c r="F33" s="3" t="s">
        <v>30</v>
      </c>
    </row>
    <row r="34" spans="1:6" ht="42.5" thickBot="1" x14ac:dyDescent="0.4">
      <c r="A34" s="17">
        <f t="shared" si="0"/>
        <v>23</v>
      </c>
      <c r="B34" s="1" t="s">
        <v>87</v>
      </c>
      <c r="C34" s="27" t="s">
        <v>121</v>
      </c>
      <c r="D34" s="4" t="s">
        <v>142</v>
      </c>
      <c r="E34" s="25">
        <v>500000</v>
      </c>
      <c r="F34" s="3" t="s">
        <v>30</v>
      </c>
    </row>
    <row r="35" spans="1:6" ht="56.5" thickBot="1" x14ac:dyDescent="0.4">
      <c r="A35" s="17">
        <f t="shared" si="0"/>
        <v>24</v>
      </c>
      <c r="B35" s="1" t="s">
        <v>88</v>
      </c>
      <c r="C35" s="27" t="s">
        <v>113</v>
      </c>
      <c r="D35" s="4" t="s">
        <v>56</v>
      </c>
      <c r="E35" s="25">
        <v>440000</v>
      </c>
      <c r="F35" s="3" t="s">
        <v>30</v>
      </c>
    </row>
    <row r="36" spans="1:6" ht="56.5" thickBot="1" x14ac:dyDescent="0.4">
      <c r="A36" s="17">
        <f t="shared" si="0"/>
        <v>25</v>
      </c>
      <c r="B36" s="1" t="s">
        <v>89</v>
      </c>
      <c r="C36" s="27" t="s">
        <v>122</v>
      </c>
      <c r="D36" s="4" t="s">
        <v>49</v>
      </c>
      <c r="E36" s="25">
        <v>440000</v>
      </c>
      <c r="F36" s="3" t="s">
        <v>30</v>
      </c>
    </row>
    <row r="37" spans="1:6" ht="56.5" thickBot="1" x14ac:dyDescent="0.4">
      <c r="A37" s="17">
        <f t="shared" si="0"/>
        <v>26</v>
      </c>
      <c r="B37" s="1" t="s">
        <v>90</v>
      </c>
      <c r="C37" s="27" t="s">
        <v>123</v>
      </c>
      <c r="D37" s="4" t="s">
        <v>57</v>
      </c>
      <c r="E37" s="25">
        <v>220000</v>
      </c>
      <c r="F37" s="3" t="s">
        <v>30</v>
      </c>
    </row>
    <row r="38" spans="1:6" ht="14.5" thickBot="1" x14ac:dyDescent="0.4">
      <c r="A38" s="17"/>
      <c r="B38" s="67" t="s">
        <v>31</v>
      </c>
      <c r="C38" s="67"/>
      <c r="D38" s="67"/>
      <c r="E38" s="12"/>
      <c r="F38" s="13"/>
    </row>
    <row r="39" spans="1:6" s="26" customFormat="1" ht="42.5" thickBot="1" x14ac:dyDescent="0.4">
      <c r="A39" s="17">
        <v>28</v>
      </c>
      <c r="B39" s="1" t="s">
        <v>101</v>
      </c>
      <c r="C39" s="36" t="s">
        <v>34</v>
      </c>
      <c r="D39" s="36" t="s">
        <v>140</v>
      </c>
      <c r="E39" s="37">
        <v>3400000</v>
      </c>
      <c r="F39" s="3" t="s">
        <v>30</v>
      </c>
    </row>
    <row r="40" spans="1:6" s="26" customFormat="1" ht="84.5" thickBot="1" x14ac:dyDescent="0.4">
      <c r="A40" s="17">
        <f t="shared" si="0"/>
        <v>29</v>
      </c>
      <c r="B40" s="1" t="s">
        <v>102</v>
      </c>
      <c r="C40" s="36" t="s">
        <v>34</v>
      </c>
      <c r="D40" s="36" t="s">
        <v>50</v>
      </c>
      <c r="E40" s="37">
        <v>4430000</v>
      </c>
      <c r="F40" s="3" t="s">
        <v>30</v>
      </c>
    </row>
    <row r="41" spans="1:6" ht="112.5" thickBot="1" x14ac:dyDescent="0.4">
      <c r="A41" s="17">
        <f t="shared" si="0"/>
        <v>30</v>
      </c>
      <c r="B41" s="1" t="s">
        <v>103</v>
      </c>
      <c r="C41" s="4" t="s">
        <v>34</v>
      </c>
      <c r="D41" s="4" t="s">
        <v>144</v>
      </c>
      <c r="E41" s="5">
        <v>2500000</v>
      </c>
      <c r="F41" s="3" t="s">
        <v>30</v>
      </c>
    </row>
    <row r="42" spans="1:6" s="26" customFormat="1" ht="42.5" thickBot="1" x14ac:dyDescent="0.4">
      <c r="A42" s="17">
        <f t="shared" si="0"/>
        <v>31</v>
      </c>
      <c r="B42" s="1" t="s">
        <v>104</v>
      </c>
      <c r="C42" s="36" t="s">
        <v>38</v>
      </c>
      <c r="D42" s="36" t="s">
        <v>137</v>
      </c>
      <c r="E42" s="25">
        <v>3200000</v>
      </c>
      <c r="F42" s="3" t="s">
        <v>30</v>
      </c>
    </row>
    <row r="43" spans="1:6" s="26" customFormat="1" ht="42.5" thickBot="1" x14ac:dyDescent="0.4">
      <c r="A43" s="17">
        <f t="shared" si="0"/>
        <v>32</v>
      </c>
      <c r="B43" s="1" t="s">
        <v>105</v>
      </c>
      <c r="C43" s="36" t="s">
        <v>42</v>
      </c>
      <c r="D43" s="36" t="s">
        <v>137</v>
      </c>
      <c r="E43" s="25">
        <v>3200000</v>
      </c>
      <c r="F43" s="3" t="s">
        <v>30</v>
      </c>
    </row>
    <row r="44" spans="1:6" ht="28.5" thickBot="1" x14ac:dyDescent="0.4">
      <c r="A44" s="17">
        <f t="shared" si="0"/>
        <v>33</v>
      </c>
      <c r="B44" s="1" t="s">
        <v>106</v>
      </c>
      <c r="C44" s="27" t="s">
        <v>136</v>
      </c>
      <c r="D44" s="34" t="s">
        <v>58</v>
      </c>
      <c r="E44" s="5">
        <v>2800000</v>
      </c>
      <c r="F44" s="3" t="s">
        <v>30</v>
      </c>
    </row>
    <row r="45" spans="1:6" ht="14.5" thickBot="1" x14ac:dyDescent="0.4">
      <c r="A45" s="17"/>
      <c r="B45" s="67" t="s">
        <v>39</v>
      </c>
      <c r="C45" s="67"/>
      <c r="D45" s="67"/>
      <c r="E45" s="8"/>
      <c r="F45" s="8"/>
    </row>
    <row r="46" spans="1:6" ht="84.5" thickBot="1" x14ac:dyDescent="0.4">
      <c r="A46" s="17">
        <v>34</v>
      </c>
      <c r="B46" s="1" t="s">
        <v>63</v>
      </c>
      <c r="C46" s="2" t="s">
        <v>40</v>
      </c>
      <c r="D46" s="4" t="s">
        <v>109</v>
      </c>
      <c r="E46" s="28">
        <v>1000000</v>
      </c>
      <c r="F46" s="2" t="s">
        <v>132</v>
      </c>
    </row>
    <row r="47" spans="1:6" ht="42.5" thickBot="1" x14ac:dyDescent="0.4">
      <c r="A47" s="17">
        <f>A46+1</f>
        <v>35</v>
      </c>
      <c r="B47" s="1" t="s">
        <v>64</v>
      </c>
      <c r="C47" s="2" t="s">
        <v>40</v>
      </c>
      <c r="D47" s="4" t="s">
        <v>107</v>
      </c>
      <c r="E47" s="28">
        <v>1544020.2</v>
      </c>
      <c r="F47" s="2" t="s">
        <v>8</v>
      </c>
    </row>
    <row r="48" spans="1:6" ht="14.5" thickBot="1" x14ac:dyDescent="0.4">
      <c r="A48" s="17"/>
      <c r="B48" s="67" t="s">
        <v>32</v>
      </c>
      <c r="C48" s="67"/>
      <c r="D48" s="67"/>
      <c r="E48" s="8"/>
      <c r="F48" s="8"/>
    </row>
    <row r="49" spans="1:6" ht="84.5" thickBot="1" x14ac:dyDescent="0.35">
      <c r="A49" s="17">
        <v>36</v>
      </c>
      <c r="B49" s="1" t="s">
        <v>91</v>
      </c>
      <c r="C49" s="4" t="s">
        <v>124</v>
      </c>
      <c r="D49" s="74" t="s">
        <v>146</v>
      </c>
      <c r="E49" s="5">
        <v>2000000</v>
      </c>
      <c r="F49" s="3" t="s">
        <v>132</v>
      </c>
    </row>
    <row r="50" spans="1:6" ht="42.5" thickBot="1" x14ac:dyDescent="0.4">
      <c r="A50" s="17">
        <f t="shared" si="0"/>
        <v>37</v>
      </c>
      <c r="B50" s="1" t="s">
        <v>92</v>
      </c>
      <c r="C50" s="4" t="s">
        <v>124</v>
      </c>
      <c r="D50" s="4" t="s">
        <v>143</v>
      </c>
      <c r="E50" s="25">
        <v>1000000</v>
      </c>
      <c r="F50" s="3" t="s">
        <v>30</v>
      </c>
    </row>
    <row r="51" spans="1:6" ht="56.5" thickBot="1" x14ac:dyDescent="0.4">
      <c r="A51" s="17">
        <f t="shared" si="0"/>
        <v>38</v>
      </c>
      <c r="B51" s="1" t="s">
        <v>93</v>
      </c>
      <c r="C51" s="4" t="s">
        <v>125</v>
      </c>
      <c r="D51" s="4" t="s">
        <v>48</v>
      </c>
      <c r="E51" s="5">
        <v>3500000</v>
      </c>
      <c r="F51" s="3" t="s">
        <v>132</v>
      </c>
    </row>
    <row r="52" spans="1:6" ht="56.5" thickBot="1" x14ac:dyDescent="0.4">
      <c r="A52" s="17">
        <f t="shared" si="0"/>
        <v>39</v>
      </c>
      <c r="B52" s="1" t="s">
        <v>94</v>
      </c>
      <c r="C52" s="4" t="s">
        <v>126</v>
      </c>
      <c r="D52" s="4" t="s">
        <v>43</v>
      </c>
      <c r="E52" s="5">
        <v>4000000</v>
      </c>
      <c r="F52" s="3" t="s">
        <v>132</v>
      </c>
    </row>
    <row r="53" spans="1:6" ht="84.5" thickBot="1" x14ac:dyDescent="0.4">
      <c r="A53" s="17">
        <f t="shared" si="0"/>
        <v>40</v>
      </c>
      <c r="B53" s="1" t="s">
        <v>95</v>
      </c>
      <c r="C53" s="4" t="s">
        <v>127</v>
      </c>
      <c r="D53" s="4" t="s">
        <v>147</v>
      </c>
      <c r="E53" s="5">
        <v>2000000</v>
      </c>
      <c r="F53" s="3" t="s">
        <v>132</v>
      </c>
    </row>
    <row r="54" spans="1:6" ht="42.5" thickBot="1" x14ac:dyDescent="0.4">
      <c r="A54" s="17">
        <f t="shared" si="0"/>
        <v>41</v>
      </c>
      <c r="B54" s="1" t="s">
        <v>96</v>
      </c>
      <c r="C54" s="50" t="s">
        <v>128</v>
      </c>
      <c r="D54" s="50" t="s">
        <v>62</v>
      </c>
      <c r="E54" s="25">
        <v>2500000</v>
      </c>
      <c r="F54" s="3" t="s">
        <v>30</v>
      </c>
    </row>
    <row r="55" spans="1:6" ht="70.5" thickBot="1" x14ac:dyDescent="0.4">
      <c r="A55" s="17">
        <f t="shared" si="0"/>
        <v>42</v>
      </c>
      <c r="B55" s="1" t="s">
        <v>97</v>
      </c>
      <c r="C55" s="4" t="s">
        <v>129</v>
      </c>
      <c r="D55" s="4" t="s">
        <v>44</v>
      </c>
      <c r="E55" s="5">
        <v>3500000</v>
      </c>
      <c r="F55" s="3" t="s">
        <v>132</v>
      </c>
    </row>
    <row r="56" spans="1:6" ht="56.5" thickBot="1" x14ac:dyDescent="0.4">
      <c r="A56" s="17">
        <f t="shared" si="0"/>
        <v>43</v>
      </c>
      <c r="B56" s="1" t="s">
        <v>98</v>
      </c>
      <c r="C56" s="4" t="s">
        <v>130</v>
      </c>
      <c r="D56" s="4" t="s">
        <v>47</v>
      </c>
      <c r="E56" s="5">
        <v>3400000</v>
      </c>
      <c r="F56" s="3" t="s">
        <v>132</v>
      </c>
    </row>
    <row r="57" spans="1:6" ht="42.5" thickBot="1" x14ac:dyDescent="0.4">
      <c r="A57" s="17">
        <f t="shared" si="0"/>
        <v>44</v>
      </c>
      <c r="B57" s="1" t="s">
        <v>99</v>
      </c>
      <c r="C57" s="4" t="s">
        <v>41</v>
      </c>
      <c r="D57" s="4" t="s">
        <v>142</v>
      </c>
      <c r="E57" s="25">
        <v>500000</v>
      </c>
      <c r="F57" s="3" t="s">
        <v>30</v>
      </c>
    </row>
    <row r="58" spans="1:6" ht="56.5" thickBot="1" x14ac:dyDescent="0.4">
      <c r="A58" s="17">
        <f t="shared" si="0"/>
        <v>45</v>
      </c>
      <c r="B58" s="1" t="s">
        <v>100</v>
      </c>
      <c r="C58" s="4" t="s">
        <v>131</v>
      </c>
      <c r="D58" s="4" t="s">
        <v>45</v>
      </c>
      <c r="E58" s="5">
        <v>3500000</v>
      </c>
      <c r="F58" s="3" t="s">
        <v>132</v>
      </c>
    </row>
    <row r="59" spans="1:6" s="29" customFormat="1" ht="14.5" thickBot="1" x14ac:dyDescent="0.4">
      <c r="A59" s="54"/>
      <c r="B59" s="55" t="s">
        <v>33</v>
      </c>
      <c r="C59" s="55"/>
      <c r="D59" s="55"/>
      <c r="E59" s="58">
        <f>SUM(E5:E58)</f>
        <v>137088878.99879998</v>
      </c>
      <c r="F59" s="55"/>
    </row>
    <row r="60" spans="1:6" ht="84.5" customHeight="1" thickBot="1" x14ac:dyDescent="0.35">
      <c r="A60" s="73" t="s">
        <v>148</v>
      </c>
      <c r="B60" s="73"/>
      <c r="C60" s="73"/>
      <c r="D60" s="73" t="s">
        <v>145</v>
      </c>
      <c r="E60" s="73"/>
      <c r="F60" s="73"/>
    </row>
    <row r="61" spans="1:6" x14ac:dyDescent="0.35">
      <c r="F61" s="52"/>
    </row>
    <row r="63" spans="1:6" x14ac:dyDescent="0.35">
      <c r="E63" s="52"/>
    </row>
    <row r="64" spans="1:6" x14ac:dyDescent="0.35">
      <c r="E64" s="30"/>
      <c r="F64" s="52"/>
    </row>
    <row r="65" spans="5:5" x14ac:dyDescent="0.35">
      <c r="E65" s="52"/>
    </row>
  </sheetData>
  <mergeCells count="15">
    <mergeCell ref="B15:D15"/>
    <mergeCell ref="A1:F1"/>
    <mergeCell ref="A2:F2"/>
    <mergeCell ref="A3:F3"/>
    <mergeCell ref="B5:D5"/>
    <mergeCell ref="B11:D11"/>
    <mergeCell ref="B48:D48"/>
    <mergeCell ref="A60:C60"/>
    <mergeCell ref="D60:F60"/>
    <mergeCell ref="B17:D17"/>
    <mergeCell ref="B20:D20"/>
    <mergeCell ref="B22:D22"/>
    <mergeCell ref="B24:D24"/>
    <mergeCell ref="B38:D38"/>
    <mergeCell ref="B45:D45"/>
  </mergeCells>
  <pageMargins left="0.7" right="0.7" top="0.75" bottom="0.75" header="0.3" footer="0.3"/>
  <pageSetup orientation="landscape"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GFS</vt:lpstr>
      <vt:lpstr>CODELIST</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sadkasaid</dc:creator>
  <cp:lastModifiedBy>HP</cp:lastModifiedBy>
  <cp:lastPrinted>2021-10-23T21:32:43Z</cp:lastPrinted>
  <dcterms:created xsi:type="dcterms:W3CDTF">2020-08-21T11:43:43Z</dcterms:created>
  <dcterms:modified xsi:type="dcterms:W3CDTF">2021-10-23T21:35:22Z</dcterms:modified>
</cp:coreProperties>
</file>